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Julie\Documents\Eyeball Digital\Alive Inside\"/>
    </mc:Choice>
  </mc:AlternateContent>
  <bookViews>
    <workbookView xWindow="0" yWindow="0" windowWidth="19200" windowHeight="6888"/>
  </bookViews>
  <sheets>
    <sheet name="November 2014 Post Placemat" sheetId="11" r:id="rId1"/>
    <sheet name="December 2014 Post Placemat" sheetId="13" r:id="rId2"/>
    <sheet name="January 2015 Post Placemat" sheetId="14" r:id="rId3"/>
  </sheets>
  <definedNames>
    <definedName name="April" localSheetId="1">#N/A</definedName>
    <definedName name="April" localSheetId="0">#N/A</definedName>
    <definedName name="calendar" localSheetId="1">'December 2014 Post Placemat'!daygrid+'December 2014 Post Placemat'!firstdate-WEEKDAY('December 2014 Post Placemat'!firstdate)-[0]!weekday_option</definedName>
    <definedName name="calendar" localSheetId="0">'November 2014 Post Placemat'!daygrid+'November 2014 Post Placemat'!firstdate-WEEKDAY('November 2014 Post Placemat'!firstdate)-[0]!weekday_option</definedName>
    <definedName name="daygrid" localSheetId="1">'December 2014 Post Placemat'!days+'December 2014 Post Placemat'!weeks*7</definedName>
    <definedName name="daygrid" localSheetId="2">'January 2015 Post Placemat'!days+'January 2015 Post Placemat'!weeks*7</definedName>
    <definedName name="daygrid" localSheetId="0">'November 2014 Post Placemat'!days+'November 2014 Post Placemat'!weeks*7</definedName>
    <definedName name="daygrid">days+weeks*7</definedName>
    <definedName name="daypattern" localSheetId="1">{1,1,2,2,3,3,4,4,5,5,6,6,7}</definedName>
    <definedName name="daypattern" localSheetId="2">{1,1,2,2,3,3,4,4,5,5,6,6,7}</definedName>
    <definedName name="daypattern" localSheetId="0">{1,1,2,2,3,3,4,4,5,5,6,6,7}</definedName>
    <definedName name="daypattern">{1,1,2,2,3,3,4,4,5,5,6,6,7}</definedName>
    <definedName name="days" localSheetId="1">{0,1,2,3,4,5,6}</definedName>
    <definedName name="days" localSheetId="2">{0,1,2,3,4,5,6}</definedName>
    <definedName name="days" localSheetId="0">{0,1,2,3,4,5,6}</definedName>
    <definedName name="days">{0,1,2,3,4,5,6}</definedName>
    <definedName name="DayToStart">#REF!</definedName>
    <definedName name="firstdate" localSheetId="1">DATE('December 2014 Post Placemat'!YearToDisplay,'December 2014 Post Placemat'!month,1)</definedName>
    <definedName name="firstdate" localSheetId="0">DATE('November 2014 Post Placemat'!YearToDisplay,'November 2014 Post Placemat'!month,1)</definedName>
    <definedName name="July">#N/A</definedName>
    <definedName name="June">#N/A</definedName>
    <definedName name="month" localSheetId="1">MATCH('December 2014 Post Placemat'!MonthToDisplay,'December 2014 Post Placemat'!months,0)</definedName>
    <definedName name="month" localSheetId="0">MATCH('November 2014 Post Placemat'!MonthToDisplay,'November 2014 Post Placemat'!months,0)</definedName>
    <definedName name="months" localSheetId="1">{"January","February","March","April","May","June","July","August","September","October","November","December"}</definedName>
    <definedName name="months" localSheetId="2">{"January","February","March","April","May","June","July","August","September","October","November","December"}</definedName>
    <definedName name="months" localSheetId="0">{"January","February","March","April","May","June","July","August","September","October","November","December"}</definedName>
    <definedName name="months">{"January","February","March","April","May","June","July","August","September","October","November","December"}</definedName>
    <definedName name="MonthToDisplay" localSheetId="1">#REF!</definedName>
    <definedName name="MonthToDisplay" localSheetId="2">#REF!</definedName>
    <definedName name="MonthToDisplay" localSheetId="0">#REF!</definedName>
    <definedName name="MonthToDisplay">#REF!</definedName>
    <definedName name="MonthToDisplayNumber" localSheetId="1">MATCH('December 2014 Post Placemat'!MonthToDisplay,'December 2014 Post Placemat'!months,0)</definedName>
    <definedName name="MonthToDisplayNumber" localSheetId="0">MATCH('November 2014 Post Placemat'!MonthToDisplay,'November 2014 Post Placemat'!months,0)</definedName>
    <definedName name="November" localSheetId="1">'December 2014 Post Placemat'!daygrid+'December 2014 Post Placemat'!firstdate-WEEKDAY('December 2014 Post Placemat'!firstdate)-[0]!weekday_option</definedName>
    <definedName name="November" localSheetId="0">'November 2014 Post Placemat'!daygrid+'November 2014 Post Placemat'!firstdate-WEEKDAY('November 2014 Post Placemat'!firstdate)-[0]!weekday_option</definedName>
    <definedName name="October">#N/A</definedName>
    <definedName name="_xlnm.Print_Area" localSheetId="1">'December 2014 Post Placemat'!$A$1:$J$39</definedName>
    <definedName name="_xlnm.Print_Area" localSheetId="2">'January 2015 Post Placemat'!$A$1:$J$39</definedName>
    <definedName name="_xlnm.Print_Area" localSheetId="0">'November 2014 Post Placemat'!$A$1:$J$39</definedName>
    <definedName name="September">#N/A</definedName>
    <definedName name="weekday_option">MATCH(DayToStart,weekdays_reversed,0)-2</definedName>
    <definedName name="weekdays" localSheetId="1">{"Monday","Tuesday","Wednesday","Thursday","Friday","Saturday","Sunday"}</definedName>
    <definedName name="weekdays" localSheetId="2">{"Monday","Tuesday","Wednesday","Thursday","Friday","Saturday","Sunday"}</definedName>
    <definedName name="weekdays" localSheetId="0">{"Monday","Tuesday","Wednesday","Thursday","Friday","Saturday","Sunday"}</definedName>
    <definedName name="weekdays">{"Monday","Tuesday","Wednesday","Thursday","Friday","Saturday","Sunday"}</definedName>
    <definedName name="weekdays_reversed" localSheetId="1">{"Sunday","Saturday","Friday","Thursday","Wednesday","Tuesday","Monday"}</definedName>
    <definedName name="weekdays_reversed" localSheetId="2">{"Sunday","Saturday","Friday","Thursday","Wednesday","Tuesday","Monday"}</definedName>
    <definedName name="weekdays_reversed" localSheetId="0">{"Sunday","Saturday","Friday","Thursday","Wednesday","Tuesday","Monday"}</definedName>
    <definedName name="weekdays_reversed">{"Sunday","Saturday","Friday","Thursday","Wednesday","Tuesday","Monday"}</definedName>
    <definedName name="weeks" localSheetId="1">{0;1;2;3;4;5;6}</definedName>
    <definedName name="weeks" localSheetId="2">{0;1;2;3;4;5;6}</definedName>
    <definedName name="weeks" localSheetId="0">{0;1;2;3;4;5;6}</definedName>
    <definedName name="weeks">{0;1;2;3;4;5;6}</definedName>
    <definedName name="YearToDisplay" localSheetId="1">#REF!</definedName>
    <definedName name="YearToDisplay" localSheetId="2">#REF!</definedName>
    <definedName name="YearToDisplay" localSheetId="0">#REF!</definedName>
    <definedName name="YearToDisplay">#REF!</definedName>
  </definedNames>
  <calcPr calcId="152511"/>
</workbook>
</file>

<file path=xl/calcChain.xml><?xml version="1.0" encoding="utf-8"?>
<calcChain xmlns="http://schemas.openxmlformats.org/spreadsheetml/2006/main">
  <c r="I25" i="14" l="1"/>
  <c r="J24" i="14"/>
  <c r="I25" i="13"/>
  <c r="J24" i="13" s="1"/>
  <c r="I25" i="11"/>
  <c r="J24" i="11" s="1"/>
  <c r="J19" i="14"/>
  <c r="L23" i="14"/>
  <c r="L21" i="14"/>
  <c r="L20" i="14"/>
  <c r="J22" i="14" l="1"/>
  <c r="J20" i="14"/>
  <c r="J18" i="14"/>
  <c r="J21" i="14"/>
  <c r="J23" i="14"/>
  <c r="J19" i="13"/>
  <c r="L23" i="13"/>
  <c r="L21" i="13"/>
  <c r="L20" i="13"/>
  <c r="J19" i="11"/>
  <c r="J20" i="11"/>
  <c r="J21" i="11"/>
  <c r="J22" i="11"/>
  <c r="J23" i="11"/>
  <c r="J18" i="11"/>
  <c r="J22" i="13" l="1"/>
  <c r="J20" i="13"/>
  <c r="J18" i="13"/>
  <c r="J21" i="13"/>
  <c r="J23" i="13"/>
  <c r="L23" i="11" l="1"/>
  <c r="L21" i="11"/>
  <c r="L20" i="11"/>
  <c r="L25" i="11"/>
  <c r="L25" i="13"/>
</calcChain>
</file>

<file path=xl/sharedStrings.xml><?xml version="1.0" encoding="utf-8"?>
<sst xmlns="http://schemas.openxmlformats.org/spreadsheetml/2006/main" count="183" uniqueCount="44">
  <si>
    <t xml:space="preserve"> </t>
  </si>
  <si>
    <t>Post Time</t>
  </si>
  <si>
    <t>SUNDAY</t>
  </si>
  <si>
    <t>MONDAY</t>
  </si>
  <si>
    <t>TUESDAY</t>
  </si>
  <si>
    <t>WEDNESDAY</t>
  </si>
  <si>
    <t>THURSDAY</t>
  </si>
  <si>
    <t>FRIDAY</t>
  </si>
  <si>
    <t>SATURDAY</t>
  </si>
  <si>
    <t>Posts Needed:
(Sorted by Category)</t>
  </si>
  <si>
    <t># of Posts Needed</t>
  </si>
  <si>
    <t>Category</t>
  </si>
  <si>
    <t>Definition</t>
  </si>
  <si>
    <t>November Posts Needed:</t>
  </si>
  <si>
    <t>Posts Needed</t>
  </si>
  <si>
    <t xml:space="preserve">INDUSTRY EXPERTISE </t>
  </si>
  <si>
    <t xml:space="preserve">PRODUCT &amp; BRAND </t>
  </si>
  <si>
    <t>LIFESTYLE INFORMATION</t>
  </si>
  <si>
    <t>Grand Total</t>
  </si>
  <si>
    <t>Testimonial</t>
  </si>
  <si>
    <t>NOVEMBER 2014</t>
  </si>
  <si>
    <t>FACEBOOK CONVERSATION CALENDAR</t>
  </si>
  <si>
    <t>Relevant Article</t>
  </si>
  <si>
    <t>Screening Event</t>
  </si>
  <si>
    <t>UGC Music Video</t>
  </si>
  <si>
    <t>Content Categories</t>
  </si>
  <si>
    <t>Showing case studies of alzheimer/dimentia patients who have been helped by music therapy.</t>
  </si>
  <si>
    <t>Articles about alzheimers, dementia and/or music therapy</t>
  </si>
  <si>
    <t>Screening Event Information</t>
  </si>
  <si>
    <t>Videos of people playing music/showing how music heals</t>
  </si>
  <si>
    <t>DECEMBER 2014</t>
  </si>
  <si>
    <t>Screening Event - San Francisco  7:00 PM - 
LANDMARK EMBARCADERO</t>
  </si>
  <si>
    <t>Screening Event - Los Angeles 7:30 PM  -  IDA SCREENING SERIES - LANDMARK WESTSIDE</t>
  </si>
  <si>
    <t>Notes:</t>
  </si>
  <si>
    <t>*Recommending 4 posts per week based on benchmarking analysis.</t>
  </si>
  <si>
    <t>Movie Fan Quote</t>
  </si>
  <si>
    <t xml:space="preserve">Quote from influential source's film review </t>
  </si>
  <si>
    <t>Music Related Quote</t>
  </si>
  <si>
    <r>
      <t xml:space="preserve">*Post categories are spread across weekdays with some weekend posts.  We will monitor/measure post category performance by day of week to optimize post placement. </t>
    </r>
    <r>
      <rPr>
        <i/>
        <sz val="9"/>
        <color theme="1"/>
        <rFont val="Calibri"/>
        <family val="2"/>
        <scheme val="minor"/>
      </rPr>
      <t>(Note: In the past, post frequency was inconsistent and content categories were clustered together, so we’re not able to optimize post placement based on historical data.)</t>
    </r>
  </si>
  <si>
    <t>Quote about music</t>
  </si>
  <si>
    <r>
      <t xml:space="preserve">*Post categories are spread across weekdays with some weekend posts.  We will monitor/measure post category performance by day of week to optimize post placement. </t>
    </r>
    <r>
      <rPr>
        <i/>
        <sz val="12"/>
        <color theme="1"/>
        <rFont val="Arial"/>
        <family val="2"/>
      </rPr>
      <t>(Note: In the past, post frequency was inconsistent and content categories were clustered together, so we’re not able to optimize post placement based on historical data.)</t>
    </r>
  </si>
  <si>
    <t>JANUARY 2015</t>
  </si>
  <si>
    <t>DVD/Digital Distribution Information</t>
  </si>
  <si>
    <t>Information on purchasing DVDs, digital copy of film or watching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</si>
</sst>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h\ AM/PM"/>
    <numFmt numFmtId="165" formatCode="aaaa"/>
    <numFmt numFmtId="166" formatCode="dd"/>
  </numFmts>
  <fonts count="38" x14ac:knownFonts="1">
    <font>
      <sz val="11"/>
      <color theme="1"/>
      <name val="Calibri"/>
      <family val="2"/>
      <scheme val="minor"/>
    </font>
    <font>
      <b/>
      <sz val="10"/>
      <color indexed="8"/>
      <name val="Calibri Light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32"/>
      <color theme="3"/>
      <name val="Calibri"/>
      <family val="2"/>
      <scheme val="minor"/>
    </font>
    <font>
      <sz val="19"/>
      <color theme="1" tint="0.1499679555650502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32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6"/>
      <color theme="2" tint="-0.74999237037263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26"/>
      <color theme="2" tint="-0.749992370372631"/>
      <name val="Arial"/>
      <family val="2"/>
    </font>
    <font>
      <b/>
      <sz val="11"/>
      <color theme="0"/>
      <name val="Arial"/>
      <family val="2"/>
    </font>
    <font>
      <b/>
      <sz val="14"/>
      <color theme="2" tint="-0.499984740745262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b/>
      <i/>
      <sz val="9"/>
      <color theme="0"/>
      <name val="Arial"/>
      <family val="2"/>
    </font>
    <font>
      <sz val="9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1" tint="0.1499679555650502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166" fontId="2" fillId="0" borderId="0" applyFont="0" applyFill="0" applyBorder="0" applyProtection="0">
      <alignment horizontal="right" vertical="center" indent="1"/>
    </xf>
    <xf numFmtId="166" fontId="2" fillId="0" borderId="0" applyFont="0" applyFill="0" applyBorder="0" applyProtection="0">
      <alignment horizontal="right" vertical="center" indent="1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6" fillId="0" borderId="0" applyBorder="0">
      <alignment horizontal="left"/>
    </xf>
    <xf numFmtId="0" fontId="7" fillId="0" borderId="0" applyNumberFormat="0" applyFill="0" applyBorder="0" applyProtection="0">
      <alignment vertical="center"/>
    </xf>
    <xf numFmtId="0" fontId="8" fillId="0" borderId="0">
      <alignment vertical="center"/>
    </xf>
    <xf numFmtId="0" fontId="2" fillId="0" borderId="0"/>
    <xf numFmtId="0" fontId="9" fillId="0" borderId="0"/>
    <xf numFmtId="9" fontId="8" fillId="0" borderId="0" applyFont="0" applyFill="0" applyBorder="0" applyAlignment="0" applyProtection="0"/>
    <xf numFmtId="165" fontId="10" fillId="0" borderId="19" applyFill="0" applyProtection="0">
      <alignment horizontal="center" vertical="center"/>
    </xf>
    <xf numFmtId="0" fontId="11" fillId="0" borderId="0" applyBorder="0">
      <alignment horizontal="left"/>
    </xf>
  </cellStyleXfs>
  <cellXfs count="118">
    <xf numFmtId="0" fontId="0" fillId="0" borderId="0" xfId="0"/>
    <xf numFmtId="0" fontId="8" fillId="0" borderId="0" xfId="8">
      <alignment vertical="center"/>
    </xf>
    <xf numFmtId="0" fontId="12" fillId="3" borderId="3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center"/>
    </xf>
    <xf numFmtId="0" fontId="8" fillId="0" borderId="3" xfId="8" applyBorder="1">
      <alignment vertical="center"/>
    </xf>
    <xf numFmtId="0" fontId="15" fillId="0" borderId="0" xfId="8" applyFont="1">
      <alignment vertical="center"/>
    </xf>
    <xf numFmtId="0" fontId="16" fillId="0" borderId="0" xfId="8" applyFont="1" applyFill="1" applyBorder="1">
      <alignment vertical="center"/>
    </xf>
    <xf numFmtId="0" fontId="16" fillId="0" borderId="0" xfId="8" applyFont="1" applyFill="1" applyBorder="1" applyAlignment="1">
      <alignment horizontal="center" vertical="center"/>
    </xf>
    <xf numFmtId="0" fontId="15" fillId="0" borderId="0" xfId="8" applyFont="1" applyFill="1" applyBorder="1" applyAlignment="1">
      <alignment horizontal="left" vertical="center"/>
    </xf>
    <xf numFmtId="9" fontId="15" fillId="0" borderId="0" xfId="8" applyNumberFormat="1" applyFont="1" applyFill="1" applyBorder="1" applyAlignment="1">
      <alignment horizontal="center" vertical="center"/>
    </xf>
    <xf numFmtId="0" fontId="8" fillId="0" borderId="0" xfId="8" applyBorder="1" applyAlignment="1">
      <alignment horizontal="left" vertical="center"/>
    </xf>
    <xf numFmtId="0" fontId="14" fillId="0" borderId="0" xfId="8" applyFont="1" applyFill="1" applyBorder="1" applyAlignment="1">
      <alignment horizontal="center" vertical="center"/>
    </xf>
    <xf numFmtId="0" fontId="17" fillId="0" borderId="0" xfId="8" applyFont="1">
      <alignment vertical="center"/>
    </xf>
    <xf numFmtId="0" fontId="18" fillId="0" borderId="0" xfId="8" applyFont="1">
      <alignment vertical="center"/>
    </xf>
    <xf numFmtId="9" fontId="8" fillId="0" borderId="0" xfId="11" applyNumberFormat="1" applyFont="1" applyAlignment="1">
      <alignment horizontal="center" vertical="center"/>
    </xf>
    <xf numFmtId="9" fontId="15" fillId="0" borderId="0" xfId="11" applyFont="1" applyFill="1" applyBorder="1" applyAlignment="1">
      <alignment horizontal="center" vertical="center"/>
    </xf>
    <xf numFmtId="0" fontId="14" fillId="0" borderId="0" xfId="8" applyFont="1" applyFill="1" applyBorder="1">
      <alignment vertical="center"/>
    </xf>
    <xf numFmtId="9" fontId="19" fillId="0" borderId="0" xfId="8" applyNumberFormat="1" applyFont="1" applyFill="1" applyBorder="1" applyAlignment="1">
      <alignment horizontal="center" vertical="center"/>
    </xf>
    <xf numFmtId="0" fontId="19" fillId="0" borderId="0" xfId="8" applyFont="1">
      <alignment vertical="center"/>
    </xf>
    <xf numFmtId="9" fontId="19" fillId="0" borderId="0" xfId="8" applyNumberFormat="1" applyFont="1" applyBorder="1" applyAlignment="1">
      <alignment horizontal="center" vertical="center"/>
    </xf>
    <xf numFmtId="0" fontId="8" fillId="0" borderId="0" xfId="8" applyBorder="1" applyAlignment="1">
      <alignment horizontal="center" vertical="center"/>
    </xf>
    <xf numFmtId="0" fontId="8" fillId="0" borderId="0" xfId="8" applyFill="1" applyBorder="1" applyAlignment="1">
      <alignment horizontal="left" vertical="center"/>
    </xf>
    <xf numFmtId="9" fontId="15" fillId="0" borderId="0" xfId="8" applyNumberFormat="1" applyFont="1" applyBorder="1" applyAlignment="1">
      <alignment horizontal="center" vertical="center"/>
    </xf>
    <xf numFmtId="0" fontId="15" fillId="0" borderId="0" xfId="8" applyFont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8" fillId="0" borderId="0" xfId="8" applyFill="1" applyBorder="1" applyAlignment="1">
      <alignment horizontal="left" vertical="center" wrapText="1"/>
    </xf>
    <xf numFmtId="0" fontId="8" fillId="0" borderId="0" xfId="8" applyBorder="1">
      <alignment vertical="center"/>
    </xf>
    <xf numFmtId="0" fontId="15" fillId="0" borderId="0" xfId="8" applyFont="1" applyFill="1" applyBorder="1" applyAlignment="1">
      <alignment horizontal="left" vertical="center"/>
    </xf>
    <xf numFmtId="9" fontId="15" fillId="0" borderId="0" xfId="8" applyNumberFormat="1" applyFont="1" applyFill="1" applyBorder="1" applyAlignment="1">
      <alignment horizontal="center" vertical="center"/>
    </xf>
    <xf numFmtId="0" fontId="19" fillId="0" borderId="0" xfId="1" applyNumberFormat="1" applyFont="1" applyBorder="1" applyAlignment="1">
      <alignment horizontal="center" vertical="center"/>
    </xf>
    <xf numFmtId="0" fontId="14" fillId="2" borderId="12" xfId="8" applyFont="1" applyFill="1" applyBorder="1" applyAlignment="1">
      <alignment horizontal="center" vertical="center" wrapText="1"/>
    </xf>
    <xf numFmtId="0" fontId="14" fillId="2" borderId="3" xfId="8" applyFont="1" applyFill="1" applyBorder="1" applyAlignment="1">
      <alignment horizontal="center" vertical="center" wrapText="1"/>
    </xf>
    <xf numFmtId="0" fontId="24" fillId="0" borderId="0" xfId="8" applyFont="1" applyFill="1" applyBorder="1" applyAlignment="1">
      <alignment horizontal="center" vertical="center"/>
    </xf>
    <xf numFmtId="49" fontId="25" fillId="0" borderId="0" xfId="8" applyNumberFormat="1" applyFont="1" applyAlignment="1">
      <alignment vertical="center"/>
    </xf>
    <xf numFmtId="49" fontId="25" fillId="0" borderId="2" xfId="8" applyNumberFormat="1" applyFont="1" applyBorder="1" applyAlignment="1">
      <alignment vertical="center"/>
    </xf>
    <xf numFmtId="0" fontId="24" fillId="3" borderId="3" xfId="8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7" fillId="0" borderId="0" xfId="8" applyFont="1" applyFill="1" applyBorder="1" applyAlignment="1">
      <alignment vertical="center" wrapText="1"/>
    </xf>
    <xf numFmtId="0" fontId="28" fillId="0" borderId="0" xfId="0" applyFont="1"/>
    <xf numFmtId="0" fontId="29" fillId="0" borderId="0" xfId="8" applyFont="1" applyFill="1" applyBorder="1" applyAlignment="1">
      <alignment vertical="center" wrapText="1"/>
    </xf>
    <xf numFmtId="0" fontId="30" fillId="0" borderId="8" xfId="8" applyFont="1" applyBorder="1" applyAlignment="1">
      <alignment horizontal="center" vertical="center"/>
    </xf>
    <xf numFmtId="0" fontId="30" fillId="0" borderId="0" xfId="8" applyFont="1" applyFill="1" applyBorder="1">
      <alignment vertical="center"/>
    </xf>
    <xf numFmtId="0" fontId="30" fillId="0" borderId="7" xfId="8" applyFont="1" applyBorder="1" applyAlignment="1">
      <alignment horizontal="left" vertical="center" wrapText="1"/>
    </xf>
    <xf numFmtId="0" fontId="22" fillId="0" borderId="0" xfId="8" applyFont="1" applyFill="1" applyBorder="1">
      <alignment vertical="center"/>
    </xf>
    <xf numFmtId="0" fontId="22" fillId="0" borderId="0" xfId="8" applyFont="1" applyFill="1" applyBorder="1" applyAlignment="1">
      <alignment horizontal="center" vertical="center"/>
    </xf>
    <xf numFmtId="0" fontId="30" fillId="0" borderId="0" xfId="8" applyFont="1" applyFill="1" applyBorder="1" applyAlignment="1">
      <alignment horizontal="left" vertical="center"/>
    </xf>
    <xf numFmtId="0" fontId="30" fillId="0" borderId="0" xfId="8" applyFont="1" applyFill="1" applyBorder="1" applyAlignment="1">
      <alignment horizontal="center" vertical="center"/>
    </xf>
    <xf numFmtId="0" fontId="30" fillId="0" borderId="0" xfId="8" applyFont="1">
      <alignment vertical="center"/>
    </xf>
    <xf numFmtId="0" fontId="30" fillId="0" borderId="0" xfId="8" applyFont="1" applyAlignment="1">
      <alignment horizontal="center" vertical="center"/>
    </xf>
    <xf numFmtId="0" fontId="30" fillId="0" borderId="0" xfId="8" applyFont="1" applyBorder="1" applyAlignment="1">
      <alignment horizontal="left" vertical="center"/>
    </xf>
    <xf numFmtId="0" fontId="30" fillId="0" borderId="0" xfId="8" applyFont="1" applyBorder="1" applyAlignment="1">
      <alignment horizontal="center" vertical="center"/>
    </xf>
    <xf numFmtId="0" fontId="30" fillId="0" borderId="9" xfId="8" applyFont="1" applyBorder="1" applyAlignment="1">
      <alignment horizontal="left" vertical="center"/>
    </xf>
    <xf numFmtId="0" fontId="30" fillId="0" borderId="9" xfId="8" applyFont="1" applyBorder="1" applyAlignment="1">
      <alignment horizontal="center" vertical="center"/>
    </xf>
    <xf numFmtId="0" fontId="31" fillId="2" borderId="3" xfId="8" applyFont="1" applyFill="1" applyBorder="1" applyAlignment="1">
      <alignment horizontal="center" vertical="center" wrapText="1"/>
    </xf>
    <xf numFmtId="0" fontId="32" fillId="0" borderId="3" xfId="8" applyFont="1" applyFill="1" applyBorder="1" applyAlignment="1">
      <alignment horizontal="right" vertical="center" wrapText="1"/>
    </xf>
    <xf numFmtId="0" fontId="32" fillId="0" borderId="4" xfId="8" applyFont="1" applyFill="1" applyBorder="1" applyAlignment="1">
      <alignment horizontal="right" vertical="center" wrapText="1"/>
    </xf>
    <xf numFmtId="0" fontId="31" fillId="2" borderId="12" xfId="8" applyFont="1" applyFill="1" applyBorder="1" applyAlignment="1">
      <alignment horizontal="center" vertical="center" wrapText="1"/>
    </xf>
    <xf numFmtId="0" fontId="31" fillId="7" borderId="3" xfId="8" applyFont="1" applyFill="1" applyBorder="1" applyAlignment="1">
      <alignment horizontal="center" vertical="center" wrapText="1"/>
    </xf>
    <xf numFmtId="0" fontId="31" fillId="8" borderId="12" xfId="8" applyFont="1" applyFill="1" applyBorder="1" applyAlignment="1">
      <alignment horizontal="center" vertical="center" wrapText="1"/>
    </xf>
    <xf numFmtId="0" fontId="31" fillId="12" borderId="3" xfId="8" applyFont="1" applyFill="1" applyBorder="1" applyAlignment="1">
      <alignment horizontal="center" vertical="center" wrapText="1"/>
    </xf>
    <xf numFmtId="0" fontId="31" fillId="11" borderId="12" xfId="8" applyFont="1" applyFill="1" applyBorder="1" applyAlignment="1">
      <alignment horizontal="center" vertical="center" wrapText="1"/>
    </xf>
    <xf numFmtId="0" fontId="32" fillId="5" borderId="5" xfId="8" applyFont="1" applyFill="1" applyBorder="1" applyAlignment="1">
      <alignment vertical="center" wrapText="1"/>
    </xf>
    <xf numFmtId="0" fontId="32" fillId="5" borderId="6" xfId="8" applyFont="1" applyFill="1" applyBorder="1" applyAlignment="1">
      <alignment horizontal="center" vertical="center"/>
    </xf>
    <xf numFmtId="0" fontId="33" fillId="0" borderId="7" xfId="8" applyFont="1" applyBorder="1" applyAlignment="1">
      <alignment vertical="center" wrapText="1"/>
    </xf>
    <xf numFmtId="0" fontId="33" fillId="0" borderId="8" xfId="8" applyFont="1" applyBorder="1" applyAlignment="1">
      <alignment horizontal="center" vertical="center"/>
    </xf>
    <xf numFmtId="0" fontId="33" fillId="0" borderId="7" xfId="8" applyFont="1" applyBorder="1" applyAlignment="1">
      <alignment horizontal="left" vertical="center" wrapText="1"/>
    </xf>
    <xf numFmtId="0" fontId="33" fillId="0" borderId="10" xfId="8" applyFont="1" applyBorder="1" applyAlignment="1">
      <alignment horizontal="left" vertical="center"/>
    </xf>
    <xf numFmtId="0" fontId="33" fillId="0" borderId="11" xfId="8" applyFont="1" applyBorder="1" applyAlignment="1">
      <alignment horizontal="center" vertical="center"/>
    </xf>
    <xf numFmtId="9" fontId="34" fillId="0" borderId="0" xfId="8" applyNumberFormat="1" applyFont="1">
      <alignment vertical="center"/>
    </xf>
    <xf numFmtId="0" fontId="35" fillId="0" borderId="3" xfId="8" applyFont="1" applyFill="1" applyBorder="1" applyAlignment="1">
      <alignment horizontal="right" vertical="center" wrapText="1"/>
    </xf>
    <xf numFmtId="0" fontId="28" fillId="0" borderId="0" xfId="8" applyFont="1">
      <alignment vertical="center"/>
    </xf>
    <xf numFmtId="0" fontId="28" fillId="0" borderId="3" xfId="8" applyFont="1" applyBorder="1">
      <alignment vertical="center"/>
    </xf>
    <xf numFmtId="0" fontId="32" fillId="0" borderId="12" xfId="8" applyFont="1" applyFill="1" applyBorder="1" applyAlignment="1">
      <alignment horizontal="right" vertical="center" wrapText="1"/>
    </xf>
    <xf numFmtId="0" fontId="33" fillId="0" borderId="0" xfId="8" applyFont="1">
      <alignment vertical="center"/>
    </xf>
    <xf numFmtId="0" fontId="33" fillId="0" borderId="3" xfId="8" applyFont="1" applyBorder="1">
      <alignment vertical="center"/>
    </xf>
    <xf numFmtId="164" fontId="31" fillId="4" borderId="3" xfId="8" applyNumberFormat="1" applyFont="1" applyFill="1" applyBorder="1" applyAlignment="1">
      <alignment horizontal="center" vertical="center"/>
    </xf>
    <xf numFmtId="0" fontId="36" fillId="0" borderId="0" xfId="8" applyFont="1">
      <alignment vertical="center"/>
    </xf>
    <xf numFmtId="0" fontId="36" fillId="0" borderId="0" xfId="8" applyFont="1" applyFill="1" applyBorder="1" applyAlignment="1">
      <alignment horizontal="left" vertical="center"/>
    </xf>
    <xf numFmtId="9" fontId="36" fillId="0" borderId="0" xfId="8" applyNumberFormat="1" applyFont="1" applyFill="1" applyBorder="1" applyAlignment="1">
      <alignment horizontal="center" vertical="center"/>
    </xf>
    <xf numFmtId="0" fontId="33" fillId="0" borderId="0" xfId="8" applyFont="1" applyBorder="1" applyAlignment="1">
      <alignment horizontal="left" vertical="center"/>
    </xf>
    <xf numFmtId="0" fontId="33" fillId="0" borderId="3" xfId="8" applyFont="1" applyBorder="1" applyAlignment="1">
      <alignment horizontal="center" vertical="center"/>
    </xf>
    <xf numFmtId="164" fontId="31" fillId="4" borderId="12" xfId="8" applyNumberFormat="1" applyFont="1" applyFill="1" applyBorder="1" applyAlignment="1">
      <alignment horizontal="center" vertical="center"/>
    </xf>
    <xf numFmtId="0" fontId="22" fillId="0" borderId="2" xfId="8" applyFont="1" applyFill="1" applyBorder="1" applyAlignment="1">
      <alignment horizontal="center" vertical="center" wrapText="1"/>
    </xf>
    <xf numFmtId="0" fontId="27" fillId="0" borderId="2" xfId="8" applyFont="1" applyFill="1" applyBorder="1" applyAlignment="1">
      <alignment horizontal="center" vertical="center" wrapText="1"/>
    </xf>
    <xf numFmtId="0" fontId="31" fillId="14" borderId="12" xfId="8" applyFont="1" applyFill="1" applyBorder="1" applyAlignment="1">
      <alignment horizontal="center" vertical="center" wrapText="1"/>
    </xf>
    <xf numFmtId="0" fontId="31" fillId="8" borderId="3" xfId="8" applyFont="1" applyFill="1" applyBorder="1" applyAlignment="1">
      <alignment horizontal="center" vertical="center" wrapText="1"/>
    </xf>
    <xf numFmtId="0" fontId="31" fillId="9" borderId="3" xfId="8" applyFont="1" applyFill="1" applyBorder="1" applyAlignment="1">
      <alignment horizontal="center" vertical="center" wrapText="1"/>
    </xf>
    <xf numFmtId="0" fontId="31" fillId="10" borderId="3" xfId="8" applyFont="1" applyFill="1" applyBorder="1" applyAlignment="1">
      <alignment horizontal="center" vertical="center" wrapText="1"/>
    </xf>
    <xf numFmtId="0" fontId="31" fillId="11" borderId="3" xfId="8" applyFont="1" applyFill="1" applyBorder="1" applyAlignment="1">
      <alignment horizontal="center" vertical="center" wrapText="1"/>
    </xf>
    <xf numFmtId="0" fontId="31" fillId="14" borderId="3" xfId="8" applyFont="1" applyFill="1" applyBorder="1" applyAlignment="1">
      <alignment horizontal="center" vertical="center" wrapText="1"/>
    </xf>
    <xf numFmtId="0" fontId="21" fillId="13" borderId="17" xfId="8" applyFont="1" applyFill="1" applyBorder="1" applyAlignment="1">
      <alignment horizontal="center" vertical="center" wrapText="1"/>
    </xf>
    <xf numFmtId="0" fontId="21" fillId="13" borderId="13" xfId="8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left" vertical="center" wrapText="1"/>
    </xf>
    <xf numFmtId="0" fontId="9" fillId="0" borderId="18" xfId="8" applyFont="1" applyFill="1" applyBorder="1" applyAlignment="1">
      <alignment horizontal="left" vertical="center" wrapText="1"/>
    </xf>
    <xf numFmtId="0" fontId="21" fillId="8" borderId="17" xfId="8" applyFont="1" applyFill="1" applyBorder="1" applyAlignment="1">
      <alignment horizontal="center" vertical="center" wrapText="1"/>
    </xf>
    <xf numFmtId="0" fontId="21" fillId="8" borderId="13" xfId="8" applyFont="1" applyFill="1" applyBorder="1" applyAlignment="1">
      <alignment horizontal="center" vertical="center" wrapText="1"/>
    </xf>
    <xf numFmtId="0" fontId="21" fillId="9" borderId="17" xfId="8" applyFont="1" applyFill="1" applyBorder="1" applyAlignment="1">
      <alignment horizontal="center" vertical="center" wrapText="1"/>
    </xf>
    <xf numFmtId="0" fontId="21" fillId="9" borderId="13" xfId="8" applyFont="1" applyFill="1" applyBorder="1" applyAlignment="1">
      <alignment horizontal="center" vertical="center" wrapText="1"/>
    </xf>
    <xf numFmtId="49" fontId="20" fillId="0" borderId="0" xfId="8" applyNumberFormat="1" applyFont="1" applyAlignment="1">
      <alignment horizontal="left"/>
    </xf>
    <xf numFmtId="49" fontId="20" fillId="0" borderId="2" xfId="8" applyNumberFormat="1" applyFont="1" applyBorder="1" applyAlignment="1">
      <alignment horizontal="left"/>
    </xf>
    <xf numFmtId="0" fontId="23" fillId="0" borderId="0" xfId="8" applyFont="1" applyFill="1" applyBorder="1" applyAlignment="1">
      <alignment horizontal="center" vertical="center"/>
    </xf>
    <xf numFmtId="0" fontId="23" fillId="0" borderId="2" xfId="8" applyFont="1" applyFill="1" applyBorder="1" applyAlignment="1">
      <alignment horizontal="center" vertical="center"/>
    </xf>
    <xf numFmtId="0" fontId="1" fillId="2" borderId="14" xfId="8" applyFont="1" applyFill="1" applyBorder="1" applyAlignment="1">
      <alignment horizontal="center" vertical="center" wrapText="1"/>
    </xf>
    <xf numFmtId="0" fontId="1" fillId="2" borderId="15" xfId="8" applyFont="1" applyFill="1" applyBorder="1" applyAlignment="1">
      <alignment horizontal="center" vertical="center" wrapText="1"/>
    </xf>
    <xf numFmtId="0" fontId="1" fillId="2" borderId="16" xfId="8" applyFont="1" applyFill="1" applyBorder="1" applyAlignment="1">
      <alignment horizontal="center" vertical="center" wrapText="1"/>
    </xf>
    <xf numFmtId="0" fontId="13" fillId="6" borderId="17" xfId="8" applyFont="1" applyFill="1" applyBorder="1" applyAlignment="1">
      <alignment horizontal="center" vertical="center"/>
    </xf>
    <xf numFmtId="0" fontId="13" fillId="6" borderId="13" xfId="8" applyFont="1" applyFill="1" applyBorder="1" applyAlignment="1">
      <alignment horizontal="center" vertical="center"/>
    </xf>
    <xf numFmtId="0" fontId="26" fillId="6" borderId="1" xfId="8" applyFont="1" applyFill="1" applyBorder="1" applyAlignment="1">
      <alignment horizontal="center" vertical="center" wrapText="1"/>
    </xf>
    <xf numFmtId="0" fontId="26" fillId="6" borderId="18" xfId="8" applyFont="1" applyFill="1" applyBorder="1" applyAlignment="1">
      <alignment horizontal="center" vertical="center" wrapText="1"/>
    </xf>
    <xf numFmtId="0" fontId="21" fillId="11" borderId="22" xfId="8" applyFont="1" applyFill="1" applyBorder="1" applyAlignment="1">
      <alignment horizontal="center" vertical="center" wrapText="1"/>
    </xf>
    <xf numFmtId="0" fontId="21" fillId="11" borderId="23" xfId="8" applyFont="1" applyFill="1" applyBorder="1" applyAlignment="1">
      <alignment horizontal="center" vertical="center" wrapText="1"/>
    </xf>
    <xf numFmtId="0" fontId="21" fillId="10" borderId="20" xfId="8" applyFont="1" applyFill="1" applyBorder="1" applyAlignment="1">
      <alignment horizontal="center" vertical="center" wrapText="1"/>
    </xf>
    <xf numFmtId="0" fontId="21" fillId="10" borderId="21" xfId="8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horizontal="left" vertical="center" wrapText="1"/>
    </xf>
    <xf numFmtId="0" fontId="21" fillId="12" borderId="22" xfId="8" applyFont="1" applyFill="1" applyBorder="1" applyAlignment="1">
      <alignment horizontal="center" vertical="center" wrapText="1"/>
    </xf>
    <xf numFmtId="0" fontId="21" fillId="12" borderId="23" xfId="8" applyFont="1" applyFill="1" applyBorder="1" applyAlignment="1">
      <alignment horizontal="center" vertical="center" wrapText="1"/>
    </xf>
    <xf numFmtId="0" fontId="21" fillId="14" borderId="22" xfId="8" applyFont="1" applyFill="1" applyBorder="1" applyAlignment="1">
      <alignment horizontal="center" vertical="center" wrapText="1"/>
    </xf>
    <xf numFmtId="0" fontId="21" fillId="14" borderId="23" xfId="8" applyFont="1" applyFill="1" applyBorder="1" applyAlignment="1">
      <alignment horizontal="center" vertical="center" wrapText="1"/>
    </xf>
  </cellXfs>
  <cellStyles count="14">
    <cellStyle name="Comma" xfId="1" builtinId="3"/>
    <cellStyle name="Day Numbers" xfId="2"/>
    <cellStyle name="Day Numbers 2" xfId="3"/>
    <cellStyle name="Hyperlink 2" xfId="4"/>
    <cellStyle name="InputLabel" xfId="5"/>
    <cellStyle name="MonthInput" xfId="6"/>
    <cellStyle name="MonthTitle" xfId="7"/>
    <cellStyle name="Normal" xfId="0" builtinId="0"/>
    <cellStyle name="Normal 2" xfId="8"/>
    <cellStyle name="Normal 2 2" xfId="9"/>
    <cellStyle name="Normal 3" xfId="10"/>
    <cellStyle name="Percent 2" xfId="11"/>
    <cellStyle name="Week Days" xfId="12"/>
    <cellStyle name="YearInput" xfId="1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Conversation Calendar Mix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7030A0"/>
              </a:solidFill>
              <a:ln w="19050">
                <a:solidFill>
                  <a:srgbClr val="7030A0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C00000"/>
              </a:solidFill>
              <a:ln w="19050">
                <a:solidFill>
                  <a:srgbClr val="C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bg1">
                    <a:lumMod val="50000"/>
                  </a:schemeClr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FFC000"/>
              </a:solidFill>
              <a:ln w="19050">
                <a:solidFill>
                  <a:srgbClr val="FFC000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'November 2014 Post Placemat'!$H$18:$H$24</c:f>
              <c:strCache>
                <c:ptCount val="7"/>
                <c:pt idx="0">
                  <c:v>Testimonial</c:v>
                </c:pt>
                <c:pt idx="1">
                  <c:v>Relevant Article</c:v>
                </c:pt>
                <c:pt idx="2">
                  <c:v>Screening Event</c:v>
                </c:pt>
                <c:pt idx="3">
                  <c:v>DVD/Digital Distribution Information</c:v>
                </c:pt>
                <c:pt idx="4">
                  <c:v>UGC Music Video</c:v>
                </c:pt>
                <c:pt idx="5">
                  <c:v>Movie Fan Quote</c:v>
                </c:pt>
                <c:pt idx="6">
                  <c:v>Music Related Quote</c:v>
                </c:pt>
              </c:strCache>
            </c:strRef>
          </c:cat>
          <c:val>
            <c:numRef>
              <c:f>'November 2014 Post Placemat'!$J$18:$J$24</c:f>
              <c:numCache>
                <c:formatCode>0%</c:formatCode>
                <c:ptCount val="7"/>
                <c:pt idx="0">
                  <c:v>0.18181818181818182</c:v>
                </c:pt>
                <c:pt idx="1">
                  <c:v>0.18181818181818182</c:v>
                </c:pt>
                <c:pt idx="2">
                  <c:v>0.18181818181818182</c:v>
                </c:pt>
                <c:pt idx="3">
                  <c:v>0.18181818181818182</c:v>
                </c:pt>
                <c:pt idx="4">
                  <c:v>9.0909090909090912E-2</c:v>
                </c:pt>
                <c:pt idx="5">
                  <c:v>9.0909090909090912E-2</c:v>
                </c:pt>
                <c:pt idx="6">
                  <c:v>9.0909090909090912E-2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Conversation Calendar Mix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7030A0"/>
              </a:solidFill>
              <a:ln w="19050">
                <a:solidFill>
                  <a:srgbClr val="7030A0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C00000"/>
              </a:solidFill>
              <a:ln w="19050">
                <a:solidFill>
                  <a:srgbClr val="C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bg1">
                    <a:lumMod val="50000"/>
                  </a:schemeClr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'December 2014 Post Placemat'!$H$18:$H$24</c:f>
              <c:strCache>
                <c:ptCount val="7"/>
                <c:pt idx="0">
                  <c:v>Testimonial</c:v>
                </c:pt>
                <c:pt idx="1">
                  <c:v>Relevant Article</c:v>
                </c:pt>
                <c:pt idx="2">
                  <c:v>Screening Event</c:v>
                </c:pt>
                <c:pt idx="3">
                  <c:v>DVD/Digital Distribution Information</c:v>
                </c:pt>
                <c:pt idx="4">
                  <c:v>UGC Music Video</c:v>
                </c:pt>
                <c:pt idx="5">
                  <c:v>Movie Fan Quote</c:v>
                </c:pt>
                <c:pt idx="6">
                  <c:v>Music Related Quote</c:v>
                </c:pt>
              </c:strCache>
            </c:strRef>
          </c:cat>
          <c:val>
            <c:numRef>
              <c:f>'December 2014 Post Placemat'!$J$18:$J$24</c:f>
              <c:numCache>
                <c:formatCode>0%</c:formatCode>
                <c:ptCount val="7"/>
                <c:pt idx="0">
                  <c:v>0.22222222222222221</c:v>
                </c:pt>
                <c:pt idx="1">
                  <c:v>0.22222222222222221</c:v>
                </c:pt>
                <c:pt idx="2">
                  <c:v>0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0.1111111111111111</c:v>
                </c:pt>
                <c:pt idx="6">
                  <c:v>0.1111111111111111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Conversation Calendar Mix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7030A0"/>
              </a:solidFill>
              <a:ln w="19050">
                <a:solidFill>
                  <a:srgbClr val="7030A0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C00000"/>
              </a:solidFill>
              <a:ln w="19050">
                <a:solidFill>
                  <a:srgbClr val="C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bg1">
                    <a:lumMod val="50000"/>
                  </a:schemeClr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FFC000"/>
              </a:solidFill>
              <a:ln w="19050">
                <a:solidFill>
                  <a:srgbClr val="FFC000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'January 2015 Post Placemat'!$H$18:$H$24</c:f>
              <c:strCache>
                <c:ptCount val="7"/>
                <c:pt idx="0">
                  <c:v>Testimonial</c:v>
                </c:pt>
                <c:pt idx="1">
                  <c:v>Relevant Article</c:v>
                </c:pt>
                <c:pt idx="2">
                  <c:v>Screening Event</c:v>
                </c:pt>
                <c:pt idx="3">
                  <c:v>DVD/Digital Distribution Information</c:v>
                </c:pt>
                <c:pt idx="4">
                  <c:v>UGC Music Video</c:v>
                </c:pt>
                <c:pt idx="5">
                  <c:v>Movie Fan Quote</c:v>
                </c:pt>
                <c:pt idx="6">
                  <c:v>Music Related Quote</c:v>
                </c:pt>
              </c:strCache>
            </c:strRef>
          </c:cat>
          <c:val>
            <c:numRef>
              <c:f>'January 2015 Post Placemat'!$J$18:$J$24</c:f>
              <c:numCache>
                <c:formatCode>0%</c:formatCode>
                <c:ptCount val="7"/>
                <c:pt idx="0">
                  <c:v>0.3</c:v>
                </c:pt>
                <c:pt idx="1">
                  <c:v>0.2</c:v>
                </c:pt>
                <c:pt idx="2">
                  <c:v>0</c:v>
                </c:pt>
                <c:pt idx="3">
                  <c:v>0.2</c:v>
                </c:pt>
                <c:pt idx="4">
                  <c:v>0.1</c:v>
                </c:pt>
                <c:pt idx="5">
                  <c:v>0.1</c:v>
                </c:pt>
                <c:pt idx="6" formatCode="General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1561147</xdr:colOff>
      <xdr:row>0</xdr:row>
      <xdr:rowOff>234316</xdr:rowOff>
    </xdr:from>
    <xdr:to>
      <xdr:col>8</xdr:col>
      <xdr:colOff>2913697</xdr:colOff>
      <xdr:row>2</xdr:row>
      <xdr:rowOff>112396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57807" y="234316"/>
          <a:ext cx="1352550" cy="350520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</xdr:colOff>
      <xdr:row>0</xdr:row>
      <xdr:rowOff>0</xdr:rowOff>
    </xdr:from>
    <xdr:to>
      <xdr:col>2</xdr:col>
      <xdr:colOff>80964</xdr:colOff>
      <xdr:row>2</xdr:row>
      <xdr:rowOff>145476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5287" y="0"/>
          <a:ext cx="666752" cy="621726"/>
        </a:xfrm>
        <a:prstGeom prst="rect">
          <a:avLst/>
        </a:prstGeom>
      </xdr:spPr>
    </xdr:pic>
    <xdr:clientData/>
  </xdr:twoCellAnchor>
  <xdr:twoCellAnchor>
    <xdr:from>
      <xdr:col>5</xdr:col>
      <xdr:colOff>361950</xdr:colOff>
      <xdr:row>15</xdr:row>
      <xdr:rowOff>90488</xdr:rowOff>
    </xdr:from>
    <xdr:to>
      <xdr:col>6</xdr:col>
      <xdr:colOff>2614613</xdr:colOff>
      <xdr:row>26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1484947</xdr:colOff>
      <xdr:row>1</xdr:row>
      <xdr:rowOff>28576</xdr:rowOff>
    </xdr:from>
    <xdr:to>
      <xdr:col>8</xdr:col>
      <xdr:colOff>2837497</xdr:colOff>
      <xdr:row>2</xdr:row>
      <xdr:rowOff>142876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81607" y="264796"/>
          <a:ext cx="1352550" cy="350520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</xdr:colOff>
      <xdr:row>0</xdr:row>
      <xdr:rowOff>0</xdr:rowOff>
    </xdr:from>
    <xdr:to>
      <xdr:col>2</xdr:col>
      <xdr:colOff>80964</xdr:colOff>
      <xdr:row>2</xdr:row>
      <xdr:rowOff>145476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382" y="0"/>
          <a:ext cx="666752" cy="617916"/>
        </a:xfrm>
        <a:prstGeom prst="rect">
          <a:avLst/>
        </a:prstGeom>
      </xdr:spPr>
    </xdr:pic>
    <xdr:clientData/>
  </xdr:twoCellAnchor>
  <xdr:twoCellAnchor>
    <xdr:from>
      <xdr:col>5</xdr:col>
      <xdr:colOff>361950</xdr:colOff>
      <xdr:row>15</xdr:row>
      <xdr:rowOff>90488</xdr:rowOff>
    </xdr:from>
    <xdr:to>
      <xdr:col>6</xdr:col>
      <xdr:colOff>2614613</xdr:colOff>
      <xdr:row>26</xdr:row>
      <xdr:rowOff>4762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1484947</xdr:colOff>
      <xdr:row>1</xdr:row>
      <xdr:rowOff>28576</xdr:rowOff>
    </xdr:from>
    <xdr:to>
      <xdr:col>8</xdr:col>
      <xdr:colOff>2837497</xdr:colOff>
      <xdr:row>2</xdr:row>
      <xdr:rowOff>142876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77797" y="264796"/>
          <a:ext cx="1352550" cy="350520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</xdr:colOff>
      <xdr:row>0</xdr:row>
      <xdr:rowOff>0</xdr:rowOff>
    </xdr:from>
    <xdr:to>
      <xdr:col>2</xdr:col>
      <xdr:colOff>80964</xdr:colOff>
      <xdr:row>2</xdr:row>
      <xdr:rowOff>145476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382" y="0"/>
          <a:ext cx="666752" cy="617916"/>
        </a:xfrm>
        <a:prstGeom prst="rect">
          <a:avLst/>
        </a:prstGeom>
      </xdr:spPr>
    </xdr:pic>
    <xdr:clientData/>
  </xdr:twoCellAnchor>
  <xdr:twoCellAnchor>
    <xdr:from>
      <xdr:col>5</xdr:col>
      <xdr:colOff>361950</xdr:colOff>
      <xdr:row>15</xdr:row>
      <xdr:rowOff>90488</xdr:rowOff>
    </xdr:from>
    <xdr:to>
      <xdr:col>6</xdr:col>
      <xdr:colOff>2614613</xdr:colOff>
      <xdr:row>26</xdr:row>
      <xdr:rowOff>4762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M67"/>
  <sheetViews>
    <sheetView showGridLines="0" tabSelected="1" zoomScale="60" zoomScaleNormal="60" workbookViewId="0">
      <selection activeCell="D22" sqref="D22:E22"/>
    </sheetView>
  </sheetViews>
  <sheetFormatPr defaultColWidth="7.68359375" defaultRowHeight="11.7" x14ac:dyDescent="0.55000000000000004"/>
  <cols>
    <col min="1" max="1" width="4.83984375" style="1" customWidth="1"/>
    <col min="2" max="2" width="8.68359375" style="1" customWidth="1"/>
    <col min="3" max="3" width="41.47265625" style="1" customWidth="1"/>
    <col min="4" max="9" width="41.47265625" style="47" customWidth="1"/>
    <col min="10" max="10" width="7.89453125" style="1" customWidth="1"/>
    <col min="11" max="11" width="33.47265625" style="1" customWidth="1"/>
    <col min="12" max="12" width="37.15625" style="1" bestFit="1" customWidth="1"/>
    <col min="13" max="13" width="14.83984375" style="1" bestFit="1" customWidth="1"/>
    <col min="14" max="16384" width="7.68359375" style="1"/>
  </cols>
  <sheetData>
    <row r="1" spans="1:13" ht="18.75" customHeight="1" x14ac:dyDescent="0.55000000000000004">
      <c r="B1" s="98" t="s">
        <v>20</v>
      </c>
      <c r="C1" s="98"/>
      <c r="D1" s="100" t="s">
        <v>21</v>
      </c>
      <c r="E1" s="100"/>
      <c r="F1" s="100"/>
      <c r="G1" s="100"/>
      <c r="H1" s="100"/>
      <c r="I1" s="32"/>
    </row>
    <row r="2" spans="1:13" ht="18.75" customHeight="1" x14ac:dyDescent="0.55000000000000004">
      <c r="B2" s="98"/>
      <c r="C2" s="98"/>
      <c r="D2" s="100"/>
      <c r="E2" s="100"/>
      <c r="F2" s="100"/>
      <c r="G2" s="100"/>
      <c r="H2" s="100"/>
      <c r="I2" s="32"/>
    </row>
    <row r="3" spans="1:13" ht="12" customHeight="1" x14ac:dyDescent="0.55000000000000004">
      <c r="B3" s="98"/>
      <c r="C3" s="98"/>
      <c r="D3" s="100"/>
      <c r="E3" s="100"/>
      <c r="F3" s="100"/>
      <c r="G3" s="100"/>
      <c r="H3" s="100"/>
      <c r="I3" s="33"/>
    </row>
    <row r="4" spans="1:13" ht="17.25" customHeight="1" thickBot="1" x14ac:dyDescent="0.6">
      <c r="B4" s="99"/>
      <c r="C4" s="99"/>
      <c r="D4" s="101"/>
      <c r="E4" s="101"/>
      <c r="F4" s="101"/>
      <c r="G4" s="101"/>
      <c r="H4" s="101"/>
      <c r="I4" s="34"/>
    </row>
    <row r="5" spans="1:13" ht="36.75" customHeight="1" thickBot="1" x14ac:dyDescent="0.6">
      <c r="B5" s="2" t="s">
        <v>1</v>
      </c>
      <c r="C5" s="3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</row>
    <row r="6" spans="1:13" ht="27.75" customHeight="1" thickBot="1" x14ac:dyDescent="0.6">
      <c r="B6" s="4"/>
      <c r="C6" s="69">
        <v>2</v>
      </c>
      <c r="D6" s="69">
        <v>3</v>
      </c>
      <c r="E6" s="69">
        <v>4</v>
      </c>
      <c r="F6" s="69">
        <v>5</v>
      </c>
      <c r="G6" s="69">
        <v>6</v>
      </c>
      <c r="H6" s="69">
        <v>7</v>
      </c>
      <c r="I6" s="69">
        <v>8</v>
      </c>
      <c r="J6" s="1">
        <v>7</v>
      </c>
    </row>
    <row r="7" spans="1:13" ht="50.25" customHeight="1" thickBot="1" x14ac:dyDescent="0.6">
      <c r="B7" s="75">
        <v>0.5</v>
      </c>
      <c r="C7" s="31"/>
      <c r="D7" s="53"/>
      <c r="E7" s="53"/>
      <c r="F7" s="53"/>
      <c r="G7" s="53"/>
      <c r="H7" s="53"/>
      <c r="I7" s="36"/>
    </row>
    <row r="8" spans="1:13" ht="27.75" customHeight="1" thickBot="1" x14ac:dyDescent="0.6">
      <c r="A8" s="70"/>
      <c r="B8" s="74"/>
      <c r="C8" s="69">
        <v>9</v>
      </c>
      <c r="D8" s="69">
        <v>10</v>
      </c>
      <c r="E8" s="69">
        <v>11</v>
      </c>
      <c r="F8" s="69">
        <v>12</v>
      </c>
      <c r="G8" s="69">
        <v>13</v>
      </c>
      <c r="H8" s="69">
        <v>14</v>
      </c>
      <c r="I8" s="69">
        <v>15</v>
      </c>
    </row>
    <row r="9" spans="1:13" ht="50.25" customHeight="1" thickBot="1" x14ac:dyDescent="0.6">
      <c r="B9" s="75">
        <v>0.5</v>
      </c>
      <c r="C9" s="31"/>
      <c r="D9" s="53"/>
      <c r="E9" s="53"/>
      <c r="F9" s="53"/>
      <c r="G9" s="85" t="s">
        <v>22</v>
      </c>
      <c r="H9" s="86" t="s">
        <v>32</v>
      </c>
      <c r="I9" s="57" t="s">
        <v>19</v>
      </c>
      <c r="K9" s="5"/>
      <c r="L9" s="6"/>
      <c r="M9" s="7"/>
    </row>
    <row r="10" spans="1:13" ht="27.75" customHeight="1" thickBot="1" x14ac:dyDescent="0.6">
      <c r="B10" s="74"/>
      <c r="C10" s="69">
        <v>16</v>
      </c>
      <c r="D10" s="69">
        <v>17</v>
      </c>
      <c r="E10" s="69">
        <v>18</v>
      </c>
      <c r="F10" s="69">
        <v>19</v>
      </c>
      <c r="G10" s="69">
        <v>20</v>
      </c>
      <c r="H10" s="69">
        <v>21</v>
      </c>
      <c r="I10" s="69">
        <v>22</v>
      </c>
      <c r="K10" s="5"/>
      <c r="L10" s="8"/>
      <c r="M10" s="9"/>
    </row>
    <row r="11" spans="1:13" ht="50.25" customHeight="1" thickBot="1" x14ac:dyDescent="0.6">
      <c r="B11" s="75">
        <v>0.5</v>
      </c>
      <c r="C11" s="87" t="s">
        <v>42</v>
      </c>
      <c r="D11" s="53"/>
      <c r="E11" s="53"/>
      <c r="F11" s="86" t="s">
        <v>31</v>
      </c>
      <c r="G11" s="59" t="s">
        <v>24</v>
      </c>
      <c r="H11" s="36"/>
      <c r="I11" s="88" t="s">
        <v>35</v>
      </c>
      <c r="K11" s="5"/>
      <c r="L11" s="27"/>
      <c r="M11" s="28"/>
    </row>
    <row r="12" spans="1:13" ht="27.75" customHeight="1" thickBot="1" x14ac:dyDescent="0.6">
      <c r="A12" s="70"/>
      <c r="B12" s="74"/>
      <c r="C12" s="69">
        <v>23</v>
      </c>
      <c r="D12" s="69">
        <v>24</v>
      </c>
      <c r="E12" s="69">
        <v>25</v>
      </c>
      <c r="F12" s="69">
        <v>26</v>
      </c>
      <c r="G12" s="69">
        <v>27</v>
      </c>
      <c r="H12" s="69">
        <v>28</v>
      </c>
      <c r="I12" s="69">
        <v>29</v>
      </c>
      <c r="K12" s="5"/>
      <c r="L12" s="8"/>
      <c r="M12" s="9"/>
    </row>
    <row r="13" spans="1:13" ht="50.25" customHeight="1" thickBot="1" x14ac:dyDescent="0.6">
      <c r="B13" s="75">
        <v>0.5</v>
      </c>
      <c r="C13" s="31"/>
      <c r="D13" s="85" t="s">
        <v>22</v>
      </c>
      <c r="E13" s="89" t="s">
        <v>37</v>
      </c>
      <c r="F13" s="53"/>
      <c r="G13" s="57" t="s">
        <v>19</v>
      </c>
      <c r="H13" s="87" t="s">
        <v>42</v>
      </c>
      <c r="I13" s="36"/>
      <c r="K13" s="5"/>
      <c r="L13" s="8"/>
      <c r="M13" s="9"/>
    </row>
    <row r="14" spans="1:13" ht="27.75" customHeight="1" thickBot="1" x14ac:dyDescent="0.6">
      <c r="A14" s="70"/>
      <c r="B14" s="71"/>
      <c r="C14" s="69">
        <v>30</v>
      </c>
      <c r="D14" s="69"/>
      <c r="E14" s="69"/>
      <c r="F14" s="69"/>
      <c r="G14" s="69"/>
      <c r="H14" s="69"/>
      <c r="I14" s="69"/>
      <c r="K14" s="5"/>
      <c r="L14" s="10"/>
      <c r="M14" s="9"/>
    </row>
    <row r="15" spans="1:13" ht="50.25" customHeight="1" thickBot="1" x14ac:dyDescent="0.6">
      <c r="B15" s="75">
        <v>0.5</v>
      </c>
      <c r="C15" s="53"/>
      <c r="D15" s="53"/>
      <c r="E15" s="53"/>
      <c r="F15" s="53"/>
      <c r="G15" s="53"/>
      <c r="H15" s="53"/>
      <c r="I15" s="53"/>
      <c r="K15" s="5"/>
      <c r="L15" s="10"/>
      <c r="M15" s="9"/>
    </row>
    <row r="16" spans="1:13" ht="12" customHeight="1" thickBot="1" x14ac:dyDescent="0.6">
      <c r="B16" s="11"/>
      <c r="C16"/>
      <c r="D16" s="82"/>
      <c r="E16" s="83"/>
      <c r="F16" s="37"/>
      <c r="G16" s="37"/>
      <c r="H16" s="38"/>
      <c r="I16" s="37"/>
      <c r="L16" s="10"/>
      <c r="M16" s="9"/>
    </row>
    <row r="17" spans="2:13" s="12" customFormat="1" ht="29.25" customHeight="1" x14ac:dyDescent="0.55000000000000004">
      <c r="B17" s="102" t="s">
        <v>25</v>
      </c>
      <c r="C17" s="103"/>
      <c r="D17" s="103"/>
      <c r="E17" s="104"/>
      <c r="F17" s="39"/>
      <c r="G17" s="39"/>
      <c r="H17" s="61" t="s">
        <v>9</v>
      </c>
      <c r="I17" s="62" t="s">
        <v>10</v>
      </c>
      <c r="K17" s="13"/>
      <c r="L17" s="8"/>
      <c r="M17" s="14"/>
    </row>
    <row r="18" spans="2:13" s="12" customFormat="1" ht="23.25" customHeight="1" x14ac:dyDescent="0.55000000000000004">
      <c r="B18" s="105" t="s">
        <v>11</v>
      </c>
      <c r="C18" s="106"/>
      <c r="D18" s="107" t="s">
        <v>12</v>
      </c>
      <c r="E18" s="108"/>
      <c r="F18" s="39"/>
      <c r="G18" s="39"/>
      <c r="H18" s="63" t="s">
        <v>19</v>
      </c>
      <c r="I18" s="64">
        <v>2</v>
      </c>
      <c r="J18" s="68">
        <f>I18/$I$25</f>
        <v>0.18181818181818182</v>
      </c>
      <c r="K18" s="6"/>
      <c r="L18" s="7"/>
      <c r="M18" s="15"/>
    </row>
    <row r="19" spans="2:13" ht="23.25" customHeight="1" x14ac:dyDescent="0.55000000000000004">
      <c r="B19" s="90" t="s">
        <v>19</v>
      </c>
      <c r="C19" s="91"/>
      <c r="D19" s="92" t="s">
        <v>26</v>
      </c>
      <c r="E19" s="93"/>
      <c r="F19" s="37"/>
      <c r="G19" s="41"/>
      <c r="H19" s="65" t="s">
        <v>22</v>
      </c>
      <c r="I19" s="64">
        <v>2</v>
      </c>
      <c r="J19" s="68">
        <f t="shared" ref="J19:J24" si="0">I19/$I$25</f>
        <v>0.18181818181818182</v>
      </c>
      <c r="K19" s="16" t="s">
        <v>13</v>
      </c>
      <c r="L19" s="11" t="s">
        <v>14</v>
      </c>
      <c r="M19" s="17"/>
    </row>
    <row r="20" spans="2:13" ht="23.25" customHeight="1" x14ac:dyDescent="0.55000000000000004">
      <c r="B20" s="94" t="s">
        <v>22</v>
      </c>
      <c r="C20" s="95"/>
      <c r="D20" s="92" t="s">
        <v>27</v>
      </c>
      <c r="E20" s="93"/>
      <c r="F20" s="43"/>
      <c r="G20" s="44"/>
      <c r="H20" s="65" t="s">
        <v>23</v>
      </c>
      <c r="I20" s="64">
        <v>2</v>
      </c>
      <c r="J20" s="68">
        <f t="shared" si="0"/>
        <v>0.18181818181818182</v>
      </c>
      <c r="K20" s="18" t="s">
        <v>16</v>
      </c>
      <c r="L20" s="19">
        <f>9/L26</f>
        <v>0.29032258064516131</v>
      </c>
      <c r="M20" s="20"/>
    </row>
    <row r="21" spans="2:13" ht="23.25" customHeight="1" x14ac:dyDescent="0.55000000000000004">
      <c r="B21" s="96" t="s">
        <v>23</v>
      </c>
      <c r="C21" s="97"/>
      <c r="D21" s="92" t="s">
        <v>28</v>
      </c>
      <c r="E21" s="93"/>
      <c r="F21" s="45"/>
      <c r="G21" s="46"/>
      <c r="H21" s="65" t="s">
        <v>42</v>
      </c>
      <c r="I21" s="64">
        <v>2</v>
      </c>
      <c r="J21" s="68">
        <f t="shared" si="0"/>
        <v>0.18181818181818182</v>
      </c>
      <c r="K21" s="18" t="s">
        <v>15</v>
      </c>
      <c r="L21" s="19">
        <f>4/31</f>
        <v>0.12903225806451613</v>
      </c>
      <c r="M21" s="20"/>
    </row>
    <row r="22" spans="2:13" ht="25.5" customHeight="1" thickBot="1" x14ac:dyDescent="0.6">
      <c r="B22" s="111" t="s">
        <v>42</v>
      </c>
      <c r="C22" s="112"/>
      <c r="D22" s="92" t="s">
        <v>43</v>
      </c>
      <c r="E22" s="93"/>
      <c r="F22" s="45"/>
      <c r="G22" s="46"/>
      <c r="H22" s="65" t="s">
        <v>24</v>
      </c>
      <c r="I22" s="64">
        <v>1</v>
      </c>
      <c r="J22" s="68">
        <f t="shared" si="0"/>
        <v>9.0909090909090912E-2</v>
      </c>
      <c r="K22" s="18" t="s">
        <v>17</v>
      </c>
      <c r="L22" s="19"/>
      <c r="M22" s="20"/>
    </row>
    <row r="23" spans="2:13" ht="25.5" customHeight="1" thickBot="1" x14ac:dyDescent="0.6">
      <c r="B23" s="114" t="s">
        <v>24</v>
      </c>
      <c r="C23" s="115"/>
      <c r="D23" s="92" t="s">
        <v>29</v>
      </c>
      <c r="E23" s="93"/>
      <c r="F23" s="45"/>
      <c r="G23" s="46"/>
      <c r="H23" s="65" t="s">
        <v>35</v>
      </c>
      <c r="I23" s="64">
        <v>1</v>
      </c>
      <c r="J23" s="68">
        <f t="shared" si="0"/>
        <v>9.0909090909090912E-2</v>
      </c>
      <c r="K23" s="18" t="s">
        <v>17</v>
      </c>
      <c r="L23" s="19">
        <f>10/L26</f>
        <v>0.32258064516129031</v>
      </c>
      <c r="M23" s="20"/>
    </row>
    <row r="24" spans="2:13" ht="25.5" customHeight="1" thickBot="1" x14ac:dyDescent="0.6">
      <c r="B24" s="109" t="s">
        <v>35</v>
      </c>
      <c r="C24" s="110"/>
      <c r="D24" s="92" t="s">
        <v>36</v>
      </c>
      <c r="E24" s="93"/>
      <c r="F24" s="45"/>
      <c r="G24" s="46"/>
      <c r="H24" s="42" t="s">
        <v>37</v>
      </c>
      <c r="I24" s="40">
        <v>1</v>
      </c>
      <c r="J24" s="68">
        <f t="shared" si="0"/>
        <v>9.0909090909090912E-2</v>
      </c>
      <c r="K24" s="18" t="s">
        <v>17</v>
      </c>
      <c r="L24" s="19"/>
      <c r="M24" s="20"/>
    </row>
    <row r="25" spans="2:13" ht="23.25" customHeight="1" thickBot="1" x14ac:dyDescent="0.6">
      <c r="B25" s="116" t="s">
        <v>37</v>
      </c>
      <c r="C25" s="117"/>
      <c r="D25" s="92" t="s">
        <v>39</v>
      </c>
      <c r="E25" s="93"/>
      <c r="F25" s="45"/>
      <c r="G25" s="46"/>
      <c r="H25" s="66" t="s">
        <v>18</v>
      </c>
      <c r="I25" s="67">
        <f>SUM(I18:I24)</f>
        <v>11</v>
      </c>
      <c r="K25" s="18"/>
      <c r="L25" s="19">
        <f>SUM(L20:L24)</f>
        <v>0.74193548387096775</v>
      </c>
      <c r="M25" s="20"/>
    </row>
    <row r="26" spans="2:13" ht="23.25" customHeight="1" x14ac:dyDescent="0.55000000000000004">
      <c r="F26" s="45"/>
      <c r="G26" s="46"/>
      <c r="H26" s="51"/>
      <c r="I26" s="52"/>
      <c r="K26" s="18"/>
      <c r="L26" s="29">
        <v>31</v>
      </c>
      <c r="M26" s="20"/>
    </row>
    <row r="27" spans="2:13" ht="23.25" customHeight="1" x14ac:dyDescent="0.55000000000000004">
      <c r="B27" s="73" t="s">
        <v>33</v>
      </c>
      <c r="F27" s="45"/>
      <c r="G27" s="46"/>
      <c r="K27" s="5"/>
      <c r="L27" s="22"/>
      <c r="M27" s="20"/>
    </row>
    <row r="28" spans="2:13" ht="23.25" customHeight="1" x14ac:dyDescent="0.55000000000000004">
      <c r="B28" s="1" t="s">
        <v>34</v>
      </c>
      <c r="F28" s="45"/>
      <c r="G28" s="46"/>
      <c r="H28" s="49"/>
      <c r="I28" s="50"/>
      <c r="K28" s="5"/>
      <c r="L28" s="22"/>
      <c r="M28" s="20"/>
    </row>
    <row r="29" spans="2:13" ht="23.25" customHeight="1" x14ac:dyDescent="0.55000000000000004">
      <c r="B29" s="1" t="s">
        <v>38</v>
      </c>
      <c r="F29" s="45"/>
      <c r="G29" s="46"/>
      <c r="H29" s="49"/>
      <c r="I29" s="50"/>
      <c r="K29" s="5"/>
      <c r="L29" s="22"/>
      <c r="M29" s="20"/>
    </row>
    <row r="30" spans="2:13" ht="23.25" customHeight="1" x14ac:dyDescent="0.55000000000000004">
      <c r="F30" s="45"/>
      <c r="G30" s="46"/>
      <c r="I30" s="47" t="s">
        <v>0</v>
      </c>
      <c r="K30" s="5"/>
      <c r="L30" s="23"/>
      <c r="M30" s="20"/>
    </row>
    <row r="31" spans="2:13" ht="23.25" customHeight="1" x14ac:dyDescent="0.55000000000000004">
      <c r="C31" s="24"/>
      <c r="D31" s="113"/>
      <c r="E31" s="113"/>
      <c r="F31" s="45"/>
      <c r="G31" s="46"/>
      <c r="L31" s="20"/>
      <c r="M31" s="20"/>
    </row>
    <row r="32" spans="2:13" ht="23.25" customHeight="1" x14ac:dyDescent="0.55000000000000004">
      <c r="B32" s="21"/>
      <c r="C32" s="25"/>
      <c r="D32" s="46"/>
      <c r="E32" s="48"/>
      <c r="F32" s="45"/>
      <c r="G32" s="46"/>
      <c r="L32" s="20"/>
      <c r="M32" s="20"/>
    </row>
    <row r="33" spans="2:13" ht="23.25" customHeight="1" x14ac:dyDescent="0.55000000000000004">
      <c r="B33" s="21"/>
      <c r="C33" s="25"/>
      <c r="D33" s="46"/>
      <c r="E33" s="49"/>
      <c r="F33" s="50"/>
      <c r="G33" s="46"/>
      <c r="L33" s="20"/>
      <c r="M33" s="20"/>
    </row>
    <row r="34" spans="2:13" ht="23.25" customHeight="1" x14ac:dyDescent="0.55000000000000004">
      <c r="B34" s="21"/>
      <c r="C34" s="25"/>
      <c r="D34" s="46"/>
      <c r="E34" s="49"/>
      <c r="F34" s="50"/>
      <c r="G34" s="46"/>
      <c r="L34" s="20"/>
      <c r="M34" s="20"/>
    </row>
    <row r="35" spans="2:13" ht="23.25" customHeight="1" x14ac:dyDescent="0.55000000000000004">
      <c r="B35" s="21"/>
      <c r="C35" s="25"/>
      <c r="D35" s="46"/>
      <c r="E35" s="48"/>
      <c r="F35" s="45"/>
      <c r="G35" s="46"/>
      <c r="L35" s="20"/>
      <c r="M35" s="20"/>
    </row>
    <row r="36" spans="2:13" ht="23.25" customHeight="1" x14ac:dyDescent="0.55000000000000004">
      <c r="B36" s="21"/>
      <c r="C36" s="25"/>
      <c r="D36" s="46"/>
      <c r="E36" s="48"/>
      <c r="F36" s="45"/>
      <c r="G36" s="46"/>
      <c r="L36" s="20"/>
      <c r="M36" s="20"/>
    </row>
    <row r="37" spans="2:13" ht="23.25" customHeight="1" x14ac:dyDescent="0.55000000000000004">
      <c r="B37" s="21"/>
      <c r="C37" s="25"/>
      <c r="D37" s="46"/>
      <c r="E37" s="48"/>
      <c r="F37" s="45"/>
      <c r="G37" s="46"/>
      <c r="L37" s="20"/>
      <c r="M37" s="20"/>
    </row>
    <row r="38" spans="2:13" ht="23.25" customHeight="1" x14ac:dyDescent="0.55000000000000004">
      <c r="B38" s="21"/>
      <c r="C38" s="25"/>
      <c r="D38" s="46"/>
      <c r="E38" s="48"/>
      <c r="F38" s="45"/>
      <c r="G38" s="46"/>
      <c r="L38" s="20"/>
      <c r="M38" s="20"/>
    </row>
    <row r="39" spans="2:13" ht="23.25" customHeight="1" x14ac:dyDescent="0.55000000000000004">
      <c r="B39" s="21"/>
      <c r="C39" s="25"/>
      <c r="D39" s="46"/>
      <c r="E39" s="48"/>
      <c r="F39" s="45"/>
      <c r="G39" s="46"/>
      <c r="L39" s="20"/>
      <c r="M39" s="20"/>
    </row>
    <row r="40" spans="2:13" ht="23.25" customHeight="1" x14ac:dyDescent="0.55000000000000004">
      <c r="B40" s="21"/>
      <c r="C40" s="25"/>
      <c r="D40" s="46"/>
      <c r="E40" s="48"/>
      <c r="F40" s="45"/>
      <c r="G40" s="46"/>
      <c r="L40" s="20"/>
      <c r="M40" s="20"/>
    </row>
    <row r="41" spans="2:13" ht="25.5" customHeight="1" x14ac:dyDescent="0.55000000000000004">
      <c r="C41" s="21"/>
      <c r="D41" s="46"/>
      <c r="E41" s="48"/>
      <c r="F41" s="45"/>
      <c r="G41" s="46"/>
      <c r="L41" s="20"/>
      <c r="M41" s="26"/>
    </row>
    <row r="42" spans="2:13" x14ac:dyDescent="0.55000000000000004">
      <c r="C42" s="21"/>
      <c r="D42" s="46"/>
      <c r="E42" s="48"/>
      <c r="F42" s="45"/>
      <c r="G42" s="46"/>
      <c r="L42" s="20"/>
    </row>
    <row r="43" spans="2:13" x14ac:dyDescent="0.55000000000000004">
      <c r="C43" s="21"/>
      <c r="D43" s="46"/>
      <c r="E43" s="48"/>
      <c r="F43" s="45"/>
      <c r="G43" s="46"/>
      <c r="L43" s="20"/>
    </row>
    <row r="44" spans="2:13" x14ac:dyDescent="0.55000000000000004">
      <c r="C44" s="21"/>
      <c r="D44" s="46"/>
      <c r="E44" s="48"/>
      <c r="F44" s="45"/>
      <c r="G44" s="46"/>
      <c r="L44" s="20"/>
    </row>
    <row r="45" spans="2:13" x14ac:dyDescent="0.55000000000000004">
      <c r="C45" s="21"/>
      <c r="D45" s="46"/>
      <c r="E45" s="48"/>
      <c r="F45" s="45"/>
      <c r="G45" s="46"/>
      <c r="L45" s="20"/>
    </row>
    <row r="46" spans="2:13" x14ac:dyDescent="0.55000000000000004">
      <c r="C46" s="21"/>
      <c r="D46" s="46"/>
      <c r="E46" s="48"/>
      <c r="F46" s="45"/>
      <c r="G46" s="46"/>
    </row>
    <row r="47" spans="2:13" x14ac:dyDescent="0.55000000000000004">
      <c r="C47" s="21"/>
      <c r="D47" s="46"/>
      <c r="E47" s="48"/>
      <c r="F47" s="41"/>
      <c r="G47" s="41"/>
    </row>
    <row r="48" spans="2:13" x14ac:dyDescent="0.55000000000000004">
      <c r="C48" s="21"/>
      <c r="D48" s="46"/>
      <c r="E48" s="48"/>
      <c r="F48" s="41"/>
      <c r="G48" s="41"/>
    </row>
    <row r="49" spans="3:7" x14ac:dyDescent="0.55000000000000004">
      <c r="C49" s="21"/>
      <c r="D49" s="46"/>
      <c r="E49" s="48"/>
      <c r="F49" s="45"/>
      <c r="G49" s="46"/>
    </row>
    <row r="50" spans="3:7" x14ac:dyDescent="0.55000000000000004">
      <c r="F50" s="45"/>
      <c r="G50" s="46"/>
    </row>
    <row r="51" spans="3:7" x14ac:dyDescent="0.55000000000000004">
      <c r="F51" s="45"/>
      <c r="G51" s="46"/>
    </row>
    <row r="52" spans="3:7" x14ac:dyDescent="0.55000000000000004">
      <c r="F52" s="45"/>
      <c r="G52" s="46"/>
    </row>
    <row r="53" spans="3:7" x14ac:dyDescent="0.55000000000000004">
      <c r="F53" s="45"/>
      <c r="G53" s="46"/>
    </row>
    <row r="54" spans="3:7" x14ac:dyDescent="0.55000000000000004">
      <c r="F54" s="45"/>
      <c r="G54" s="46"/>
    </row>
    <row r="55" spans="3:7" x14ac:dyDescent="0.55000000000000004">
      <c r="F55" s="45"/>
      <c r="G55" s="46"/>
    </row>
    <row r="56" spans="3:7" x14ac:dyDescent="0.55000000000000004">
      <c r="F56" s="45"/>
      <c r="G56" s="46"/>
    </row>
    <row r="57" spans="3:7" x14ac:dyDescent="0.55000000000000004">
      <c r="F57" s="45"/>
      <c r="G57" s="46"/>
    </row>
    <row r="58" spans="3:7" x14ac:dyDescent="0.55000000000000004">
      <c r="F58" s="45"/>
      <c r="G58" s="46"/>
    </row>
    <row r="59" spans="3:7" x14ac:dyDescent="0.55000000000000004">
      <c r="F59" s="45"/>
      <c r="G59" s="46"/>
    </row>
    <row r="60" spans="3:7" x14ac:dyDescent="0.55000000000000004">
      <c r="F60" s="45"/>
      <c r="G60" s="46"/>
    </row>
    <row r="61" spans="3:7" x14ac:dyDescent="0.55000000000000004">
      <c r="F61" s="45"/>
      <c r="G61" s="46"/>
    </row>
    <row r="62" spans="3:7" x14ac:dyDescent="0.55000000000000004">
      <c r="F62" s="45"/>
      <c r="G62" s="46"/>
    </row>
    <row r="63" spans="3:7" x14ac:dyDescent="0.55000000000000004">
      <c r="F63" s="45"/>
      <c r="G63" s="46"/>
    </row>
    <row r="64" spans="3:7" x14ac:dyDescent="0.55000000000000004">
      <c r="F64" s="45"/>
      <c r="G64" s="46"/>
    </row>
    <row r="65" spans="6:7" x14ac:dyDescent="0.55000000000000004">
      <c r="F65" s="41"/>
      <c r="G65" s="41"/>
    </row>
    <row r="66" spans="6:7" x14ac:dyDescent="0.55000000000000004">
      <c r="F66" s="41"/>
      <c r="G66" s="41"/>
    </row>
    <row r="67" spans="6:7" x14ac:dyDescent="0.55000000000000004">
      <c r="F67" s="41"/>
      <c r="G67" s="41"/>
    </row>
  </sheetData>
  <mergeCells count="20">
    <mergeCell ref="B24:C24"/>
    <mergeCell ref="D24:E24"/>
    <mergeCell ref="B22:C22"/>
    <mergeCell ref="D22:E22"/>
    <mergeCell ref="D31:E31"/>
    <mergeCell ref="B23:C23"/>
    <mergeCell ref="D23:E23"/>
    <mergeCell ref="B25:C25"/>
    <mergeCell ref="D25:E25"/>
    <mergeCell ref="B1:C4"/>
    <mergeCell ref="D1:H4"/>
    <mergeCell ref="B17:E17"/>
    <mergeCell ref="B18:C18"/>
    <mergeCell ref="D18:E18"/>
    <mergeCell ref="B19:C19"/>
    <mergeCell ref="D19:E19"/>
    <mergeCell ref="B20:C20"/>
    <mergeCell ref="D20:E20"/>
    <mergeCell ref="B21:C21"/>
    <mergeCell ref="D21:E21"/>
  </mergeCells>
  <pageMargins left="0.25" right="0.25" top="0.75" bottom="0.5" header="0.3" footer="0.3"/>
  <pageSetup paperSize="17" scale="4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M67"/>
  <sheetViews>
    <sheetView showGridLines="0" zoomScale="60" zoomScaleNormal="60" workbookViewId="0">
      <selection activeCell="D22" sqref="D22:E22"/>
    </sheetView>
  </sheetViews>
  <sheetFormatPr defaultColWidth="7.68359375" defaultRowHeight="11.7" x14ac:dyDescent="0.55000000000000004"/>
  <cols>
    <col min="1" max="1" width="4.83984375" style="1" customWidth="1"/>
    <col min="2" max="2" width="8.68359375" style="1" customWidth="1"/>
    <col min="3" max="3" width="41.47265625" style="1" customWidth="1"/>
    <col min="4" max="9" width="41.47265625" style="47" customWidth="1"/>
    <col min="10" max="10" width="7.89453125" style="1" customWidth="1"/>
    <col min="11" max="11" width="33.47265625" style="1" customWidth="1"/>
    <col min="12" max="12" width="37.15625" style="1" bestFit="1" customWidth="1"/>
    <col min="13" max="13" width="14.83984375" style="1" bestFit="1" customWidth="1"/>
    <col min="14" max="16384" width="7.68359375" style="1"/>
  </cols>
  <sheetData>
    <row r="1" spans="1:13" ht="18.75" customHeight="1" x14ac:dyDescent="0.55000000000000004">
      <c r="B1" s="98" t="s">
        <v>30</v>
      </c>
      <c r="C1" s="98"/>
      <c r="D1" s="100" t="s">
        <v>21</v>
      </c>
      <c r="E1" s="100"/>
      <c r="F1" s="100"/>
      <c r="G1" s="100"/>
      <c r="H1" s="100"/>
      <c r="I1" s="32"/>
    </row>
    <row r="2" spans="1:13" ht="18.75" customHeight="1" x14ac:dyDescent="0.55000000000000004">
      <c r="B2" s="98"/>
      <c r="C2" s="98"/>
      <c r="D2" s="100"/>
      <c r="E2" s="100"/>
      <c r="F2" s="100"/>
      <c r="G2" s="100"/>
      <c r="H2" s="100"/>
      <c r="I2" s="32"/>
    </row>
    <row r="3" spans="1:13" ht="12" customHeight="1" x14ac:dyDescent="0.55000000000000004">
      <c r="B3" s="98"/>
      <c r="C3" s="98"/>
      <c r="D3" s="100"/>
      <c r="E3" s="100"/>
      <c r="F3" s="100"/>
      <c r="G3" s="100"/>
      <c r="H3" s="100"/>
      <c r="I3" s="33"/>
    </row>
    <row r="4" spans="1:13" ht="17.25" customHeight="1" thickBot="1" x14ac:dyDescent="0.6">
      <c r="B4" s="99"/>
      <c r="C4" s="99"/>
      <c r="D4" s="101"/>
      <c r="E4" s="101"/>
      <c r="F4" s="101"/>
      <c r="G4" s="101"/>
      <c r="H4" s="101"/>
      <c r="I4" s="34"/>
    </row>
    <row r="5" spans="1:13" ht="36.75" customHeight="1" thickBot="1" x14ac:dyDescent="0.6">
      <c r="B5" s="2" t="s">
        <v>1</v>
      </c>
      <c r="C5" s="3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</row>
    <row r="6" spans="1:13" ht="27.75" customHeight="1" thickBot="1" x14ac:dyDescent="0.6">
      <c r="A6" s="73"/>
      <c r="B6" s="74"/>
      <c r="C6" s="72"/>
      <c r="D6" s="72">
        <v>1</v>
      </c>
      <c r="E6" s="72">
        <v>2</v>
      </c>
      <c r="F6" s="72">
        <v>3</v>
      </c>
      <c r="G6" s="72">
        <v>4</v>
      </c>
      <c r="H6" s="72">
        <v>5</v>
      </c>
      <c r="I6" s="54">
        <v>6</v>
      </c>
      <c r="J6" s="1">
        <v>7</v>
      </c>
    </row>
    <row r="7" spans="1:13" ht="50.25" customHeight="1" thickBot="1" x14ac:dyDescent="0.6">
      <c r="B7" s="75">
        <v>0.5</v>
      </c>
      <c r="C7" s="59" t="s">
        <v>24</v>
      </c>
      <c r="D7" s="53"/>
      <c r="E7" s="60" t="s">
        <v>35</v>
      </c>
      <c r="F7" s="53"/>
      <c r="G7" s="58" t="s">
        <v>22</v>
      </c>
      <c r="H7" s="87" t="s">
        <v>42</v>
      </c>
      <c r="I7" s="36"/>
    </row>
    <row r="8" spans="1:13" s="73" customFormat="1" ht="27.75" customHeight="1" thickBot="1" x14ac:dyDescent="0.6">
      <c r="B8" s="80"/>
      <c r="C8" s="54">
        <v>7</v>
      </c>
      <c r="D8" s="54">
        <v>8</v>
      </c>
      <c r="E8" s="54">
        <v>9</v>
      </c>
      <c r="F8" s="54">
        <v>10</v>
      </c>
      <c r="G8" s="54">
        <v>11</v>
      </c>
      <c r="H8" s="54">
        <v>12</v>
      </c>
      <c r="I8" s="54">
        <v>13</v>
      </c>
    </row>
    <row r="9" spans="1:13" ht="50.25" customHeight="1" thickBot="1" x14ac:dyDescent="0.6">
      <c r="B9" s="75">
        <v>0.5</v>
      </c>
      <c r="C9" s="31"/>
      <c r="D9" s="57" t="s">
        <v>19</v>
      </c>
      <c r="E9" s="58" t="s">
        <v>22</v>
      </c>
      <c r="F9" s="53"/>
      <c r="G9" s="84" t="s">
        <v>37</v>
      </c>
      <c r="H9" s="59" t="s">
        <v>24</v>
      </c>
      <c r="I9" s="36"/>
      <c r="K9" s="5"/>
      <c r="L9" s="6"/>
      <c r="M9" s="7"/>
    </row>
    <row r="10" spans="1:13" s="73" customFormat="1" ht="27.75" customHeight="1" thickBot="1" x14ac:dyDescent="0.6">
      <c r="B10" s="80"/>
      <c r="C10" s="54">
        <v>14</v>
      </c>
      <c r="D10" s="54">
        <v>15</v>
      </c>
      <c r="E10" s="54">
        <v>16</v>
      </c>
      <c r="F10" s="54">
        <v>17</v>
      </c>
      <c r="G10" s="54">
        <v>18</v>
      </c>
      <c r="H10" s="54">
        <v>19</v>
      </c>
      <c r="I10" s="54">
        <v>20</v>
      </c>
      <c r="K10" s="76"/>
      <c r="L10" s="77"/>
      <c r="M10" s="78"/>
    </row>
    <row r="11" spans="1:13" ht="50.25" customHeight="1" thickBot="1" x14ac:dyDescent="0.6">
      <c r="B11" s="81">
        <v>0.5</v>
      </c>
      <c r="C11" s="30"/>
      <c r="D11" s="87" t="s">
        <v>42</v>
      </c>
      <c r="E11" s="53"/>
      <c r="F11" s="57" t="s">
        <v>19</v>
      </c>
      <c r="G11" s="58" t="s">
        <v>22</v>
      </c>
      <c r="H11" s="36"/>
      <c r="I11" s="60" t="s">
        <v>35</v>
      </c>
      <c r="K11" s="5"/>
      <c r="L11" s="27"/>
      <c r="M11" s="28"/>
    </row>
    <row r="12" spans="1:13" s="73" customFormat="1" ht="27.75" customHeight="1" thickBot="1" x14ac:dyDescent="0.6">
      <c r="B12" s="80"/>
      <c r="C12" s="54">
        <v>21</v>
      </c>
      <c r="D12" s="54">
        <v>22</v>
      </c>
      <c r="E12" s="54">
        <v>23</v>
      </c>
      <c r="F12" s="54">
        <v>24</v>
      </c>
      <c r="G12" s="54">
        <v>25</v>
      </c>
      <c r="H12" s="54">
        <v>26</v>
      </c>
      <c r="I12" s="54">
        <v>27</v>
      </c>
      <c r="K12" s="76"/>
      <c r="L12" s="77"/>
      <c r="M12" s="78"/>
    </row>
    <row r="13" spans="1:13" ht="50.25" customHeight="1" thickBot="1" x14ac:dyDescent="0.6">
      <c r="B13" s="75">
        <v>0.5</v>
      </c>
      <c r="C13" s="30"/>
      <c r="D13" s="57" t="s">
        <v>19</v>
      </c>
      <c r="E13" s="87" t="s">
        <v>42</v>
      </c>
      <c r="F13" s="59" t="s">
        <v>24</v>
      </c>
      <c r="G13" s="56"/>
      <c r="H13" s="58" t="s">
        <v>22</v>
      </c>
      <c r="I13" s="36"/>
      <c r="K13" s="5"/>
      <c r="L13" s="27"/>
      <c r="M13" s="28"/>
    </row>
    <row r="14" spans="1:13" s="73" customFormat="1" ht="27.75" customHeight="1" thickBot="1" x14ac:dyDescent="0.6">
      <c r="B14" s="74"/>
      <c r="C14" s="54">
        <v>28</v>
      </c>
      <c r="D14" s="54">
        <v>29</v>
      </c>
      <c r="E14" s="55">
        <v>30</v>
      </c>
      <c r="F14" s="54">
        <v>31</v>
      </c>
      <c r="G14" s="54"/>
      <c r="H14" s="54"/>
      <c r="I14" s="54"/>
      <c r="K14" s="76"/>
      <c r="L14" s="79"/>
      <c r="M14" s="78"/>
    </row>
    <row r="15" spans="1:13" ht="50.25" customHeight="1" thickBot="1" x14ac:dyDescent="0.6">
      <c r="B15" s="75">
        <v>0.5</v>
      </c>
      <c r="C15" s="31"/>
      <c r="D15" s="84" t="s">
        <v>37</v>
      </c>
      <c r="E15" s="57" t="s">
        <v>19</v>
      </c>
      <c r="F15" s="53"/>
      <c r="G15" s="53"/>
      <c r="H15" s="53"/>
      <c r="I15" s="36"/>
      <c r="K15" s="5"/>
      <c r="L15" s="10"/>
      <c r="M15" s="28"/>
    </row>
    <row r="16" spans="1:13" ht="12" customHeight="1" thickBot="1" x14ac:dyDescent="0.6">
      <c r="B16" s="11"/>
      <c r="C16"/>
      <c r="D16" s="82"/>
      <c r="E16" s="83"/>
      <c r="F16" s="37"/>
      <c r="G16" s="37"/>
      <c r="H16" s="38"/>
      <c r="I16" s="37"/>
      <c r="L16" s="10"/>
      <c r="M16" s="28"/>
    </row>
    <row r="17" spans="2:13" s="12" customFormat="1" ht="29.25" customHeight="1" x14ac:dyDescent="0.55000000000000004">
      <c r="B17" s="102" t="s">
        <v>25</v>
      </c>
      <c r="C17" s="103"/>
      <c r="D17" s="103"/>
      <c r="E17" s="104"/>
      <c r="F17" s="39"/>
      <c r="G17" s="39"/>
      <c r="H17" s="61" t="s">
        <v>9</v>
      </c>
      <c r="I17" s="62" t="s">
        <v>10</v>
      </c>
      <c r="K17" s="13"/>
      <c r="L17" s="27"/>
      <c r="M17" s="14"/>
    </row>
    <row r="18" spans="2:13" s="12" customFormat="1" ht="23.25" customHeight="1" x14ac:dyDescent="0.55000000000000004">
      <c r="B18" s="105" t="s">
        <v>11</v>
      </c>
      <c r="C18" s="106"/>
      <c r="D18" s="107" t="s">
        <v>12</v>
      </c>
      <c r="E18" s="108"/>
      <c r="F18" s="39"/>
      <c r="G18" s="39"/>
      <c r="H18" s="63" t="s">
        <v>19</v>
      </c>
      <c r="I18" s="64">
        <v>4</v>
      </c>
      <c r="J18" s="68">
        <f>I18/$I$25</f>
        <v>0.22222222222222221</v>
      </c>
      <c r="K18" s="6"/>
      <c r="L18" s="7"/>
      <c r="M18" s="15"/>
    </row>
    <row r="19" spans="2:13" ht="23.25" customHeight="1" x14ac:dyDescent="0.55000000000000004">
      <c r="B19" s="90" t="s">
        <v>19</v>
      </c>
      <c r="C19" s="91"/>
      <c r="D19" s="92" t="s">
        <v>26</v>
      </c>
      <c r="E19" s="93"/>
      <c r="F19" s="37"/>
      <c r="G19" s="41"/>
      <c r="H19" s="65" t="s">
        <v>22</v>
      </c>
      <c r="I19" s="64">
        <v>4</v>
      </c>
      <c r="J19" s="68">
        <f t="shared" ref="J19:J24" si="0">I19/$I$25</f>
        <v>0.22222222222222221</v>
      </c>
      <c r="K19" s="16" t="s">
        <v>13</v>
      </c>
      <c r="L19" s="11" t="s">
        <v>14</v>
      </c>
      <c r="M19" s="17"/>
    </row>
    <row r="20" spans="2:13" ht="23.25" customHeight="1" x14ac:dyDescent="0.55000000000000004">
      <c r="B20" s="94" t="s">
        <v>22</v>
      </c>
      <c r="C20" s="95"/>
      <c r="D20" s="92" t="s">
        <v>27</v>
      </c>
      <c r="E20" s="93"/>
      <c r="F20" s="43"/>
      <c r="G20" s="44"/>
      <c r="H20" s="65" t="s">
        <v>23</v>
      </c>
      <c r="I20" s="64">
        <v>0</v>
      </c>
      <c r="J20" s="68">
        <f t="shared" si="0"/>
        <v>0</v>
      </c>
      <c r="K20" s="18" t="s">
        <v>16</v>
      </c>
      <c r="L20" s="19">
        <f>9/L26</f>
        <v>0.29032258064516131</v>
      </c>
      <c r="M20" s="20"/>
    </row>
    <row r="21" spans="2:13" ht="23.25" customHeight="1" x14ac:dyDescent="0.55000000000000004">
      <c r="B21" s="96" t="s">
        <v>23</v>
      </c>
      <c r="C21" s="97"/>
      <c r="D21" s="92" t="s">
        <v>28</v>
      </c>
      <c r="E21" s="93"/>
      <c r="F21" s="45"/>
      <c r="G21" s="46"/>
      <c r="H21" s="65" t="s">
        <v>42</v>
      </c>
      <c r="I21" s="64">
        <v>3</v>
      </c>
      <c r="J21" s="68">
        <f t="shared" si="0"/>
        <v>0.16666666666666666</v>
      </c>
      <c r="K21" s="18" t="s">
        <v>15</v>
      </c>
      <c r="L21" s="19">
        <f>4/31</f>
        <v>0.12903225806451613</v>
      </c>
      <c r="M21" s="20"/>
    </row>
    <row r="22" spans="2:13" ht="25.5" customHeight="1" thickBot="1" x14ac:dyDescent="0.6">
      <c r="B22" s="111" t="s">
        <v>42</v>
      </c>
      <c r="C22" s="112"/>
      <c r="D22" s="92" t="s">
        <v>43</v>
      </c>
      <c r="E22" s="93"/>
      <c r="F22" s="45"/>
      <c r="G22" s="46"/>
      <c r="H22" s="65" t="s">
        <v>24</v>
      </c>
      <c r="I22" s="64">
        <v>3</v>
      </c>
      <c r="J22" s="68">
        <f t="shared" si="0"/>
        <v>0.16666666666666666</v>
      </c>
      <c r="K22" s="18" t="s">
        <v>17</v>
      </c>
      <c r="L22" s="19"/>
      <c r="M22" s="20"/>
    </row>
    <row r="23" spans="2:13" ht="25.5" customHeight="1" thickBot="1" x14ac:dyDescent="0.6">
      <c r="B23" s="114" t="s">
        <v>24</v>
      </c>
      <c r="C23" s="115"/>
      <c r="D23" s="92" t="s">
        <v>29</v>
      </c>
      <c r="E23" s="93"/>
      <c r="F23" s="45"/>
      <c r="G23" s="46"/>
      <c r="H23" s="65" t="s">
        <v>35</v>
      </c>
      <c r="I23" s="64">
        <v>2</v>
      </c>
      <c r="J23" s="68">
        <f t="shared" si="0"/>
        <v>0.1111111111111111</v>
      </c>
      <c r="K23" s="18" t="s">
        <v>17</v>
      </c>
      <c r="L23" s="19">
        <f>10/L26</f>
        <v>0.32258064516129031</v>
      </c>
      <c r="M23" s="20"/>
    </row>
    <row r="24" spans="2:13" ht="25.5" customHeight="1" thickBot="1" x14ac:dyDescent="0.6">
      <c r="B24" s="109" t="s">
        <v>35</v>
      </c>
      <c r="C24" s="110"/>
      <c r="D24" s="92" t="s">
        <v>36</v>
      </c>
      <c r="E24" s="93"/>
      <c r="F24" s="45"/>
      <c r="G24" s="46"/>
      <c r="H24" s="42" t="s">
        <v>37</v>
      </c>
      <c r="I24" s="40">
        <v>2</v>
      </c>
      <c r="J24" s="68">
        <f t="shared" si="0"/>
        <v>0.1111111111111111</v>
      </c>
      <c r="K24" s="18" t="s">
        <v>17</v>
      </c>
      <c r="L24" s="19"/>
      <c r="M24" s="20"/>
    </row>
    <row r="25" spans="2:13" ht="23.25" customHeight="1" thickBot="1" x14ac:dyDescent="0.6">
      <c r="B25" s="116" t="s">
        <v>37</v>
      </c>
      <c r="C25" s="117"/>
      <c r="D25" s="92" t="s">
        <v>39</v>
      </c>
      <c r="E25" s="93"/>
      <c r="F25" s="45"/>
      <c r="G25" s="46"/>
      <c r="H25" s="66" t="s">
        <v>18</v>
      </c>
      <c r="I25" s="67">
        <f>SUM(I18:I24)</f>
        <v>18</v>
      </c>
      <c r="K25" s="18"/>
      <c r="L25" s="19">
        <f>SUM(L20:L24)</f>
        <v>0.74193548387096775</v>
      </c>
      <c r="M25" s="20"/>
    </row>
    <row r="26" spans="2:13" ht="23.25" customHeight="1" x14ac:dyDescent="0.55000000000000004">
      <c r="F26" s="45"/>
      <c r="G26" s="46"/>
      <c r="H26" s="51"/>
      <c r="I26" s="52"/>
      <c r="K26" s="18"/>
      <c r="L26" s="29">
        <v>31</v>
      </c>
      <c r="M26" s="20"/>
    </row>
    <row r="27" spans="2:13" ht="23.25" customHeight="1" x14ac:dyDescent="0.55000000000000004">
      <c r="B27" s="73" t="s">
        <v>33</v>
      </c>
      <c r="F27" s="45"/>
      <c r="G27" s="46"/>
      <c r="K27" s="5"/>
      <c r="L27" s="22"/>
      <c r="M27" s="20"/>
    </row>
    <row r="28" spans="2:13" ht="23.25" customHeight="1" x14ac:dyDescent="0.55000000000000004">
      <c r="B28" s="1" t="s">
        <v>34</v>
      </c>
      <c r="F28" s="45"/>
      <c r="G28" s="46"/>
      <c r="H28" s="49"/>
      <c r="I28" s="50"/>
      <c r="K28" s="5"/>
      <c r="L28" s="22"/>
      <c r="M28" s="20"/>
    </row>
    <row r="29" spans="2:13" ht="23.25" customHeight="1" x14ac:dyDescent="0.55000000000000004">
      <c r="B29" s="1" t="s">
        <v>38</v>
      </c>
      <c r="F29" s="45"/>
      <c r="G29" s="46"/>
      <c r="H29" s="49"/>
      <c r="I29" s="50"/>
      <c r="K29" s="5"/>
      <c r="L29" s="22"/>
      <c r="M29" s="20"/>
    </row>
    <row r="30" spans="2:13" ht="23.25" customHeight="1" x14ac:dyDescent="0.55000000000000004">
      <c r="F30" s="45"/>
      <c r="G30" s="46"/>
      <c r="I30" s="47" t="s">
        <v>0</v>
      </c>
      <c r="K30" s="5"/>
      <c r="L30" s="23"/>
      <c r="M30" s="20"/>
    </row>
    <row r="31" spans="2:13" ht="23.25" customHeight="1" x14ac:dyDescent="0.55000000000000004">
      <c r="C31" s="24"/>
      <c r="D31" s="113"/>
      <c r="E31" s="113"/>
      <c r="F31" s="45"/>
      <c r="G31" s="46"/>
      <c r="L31" s="20"/>
      <c r="M31" s="20"/>
    </row>
    <row r="32" spans="2:13" ht="23.25" customHeight="1" x14ac:dyDescent="0.55000000000000004">
      <c r="B32" s="21"/>
      <c r="C32" s="25"/>
      <c r="D32" s="46"/>
      <c r="E32" s="48"/>
      <c r="F32" s="45"/>
      <c r="G32" s="46"/>
      <c r="L32" s="20"/>
      <c r="M32" s="20"/>
    </row>
    <row r="33" spans="2:13" ht="23.25" customHeight="1" x14ac:dyDescent="0.55000000000000004">
      <c r="B33" s="21"/>
      <c r="C33" s="25"/>
      <c r="D33" s="46"/>
      <c r="E33" s="49"/>
      <c r="F33" s="50"/>
      <c r="G33" s="46"/>
      <c r="L33" s="20"/>
      <c r="M33" s="20"/>
    </row>
    <row r="34" spans="2:13" ht="23.25" customHeight="1" x14ac:dyDescent="0.55000000000000004">
      <c r="B34" s="21"/>
      <c r="C34" s="25"/>
      <c r="D34" s="46"/>
      <c r="E34" s="49"/>
      <c r="F34" s="50"/>
      <c r="G34" s="46"/>
      <c r="L34" s="20"/>
      <c r="M34" s="20"/>
    </row>
    <row r="35" spans="2:13" ht="23.25" customHeight="1" x14ac:dyDescent="0.55000000000000004">
      <c r="B35" s="21"/>
      <c r="C35" s="25"/>
      <c r="D35" s="46"/>
      <c r="E35" s="48"/>
      <c r="F35" s="45"/>
      <c r="G35" s="46"/>
      <c r="L35" s="20"/>
      <c r="M35" s="20"/>
    </row>
    <row r="36" spans="2:13" ht="23.25" customHeight="1" x14ac:dyDescent="0.55000000000000004">
      <c r="B36" s="21"/>
      <c r="C36" s="25"/>
      <c r="D36" s="46"/>
      <c r="E36" s="48"/>
      <c r="F36" s="45"/>
      <c r="G36" s="46"/>
      <c r="L36" s="20"/>
      <c r="M36" s="20"/>
    </row>
    <row r="37" spans="2:13" ht="23.25" customHeight="1" x14ac:dyDescent="0.55000000000000004">
      <c r="B37" s="21"/>
      <c r="C37" s="25"/>
      <c r="D37" s="46"/>
      <c r="E37" s="48"/>
      <c r="F37" s="45"/>
      <c r="G37" s="46"/>
      <c r="L37" s="20"/>
      <c r="M37" s="20"/>
    </row>
    <row r="38" spans="2:13" ht="23.25" customHeight="1" x14ac:dyDescent="0.55000000000000004">
      <c r="B38" s="21"/>
      <c r="C38" s="25"/>
      <c r="D38" s="46"/>
      <c r="E38" s="48"/>
      <c r="F38" s="45"/>
      <c r="G38" s="46"/>
      <c r="L38" s="20"/>
      <c r="M38" s="20"/>
    </row>
    <row r="39" spans="2:13" ht="23.25" customHeight="1" x14ac:dyDescent="0.55000000000000004">
      <c r="B39" s="21"/>
      <c r="C39" s="25"/>
      <c r="D39" s="46"/>
      <c r="E39" s="48"/>
      <c r="F39" s="45"/>
      <c r="G39" s="46"/>
      <c r="L39" s="20"/>
      <c r="M39" s="20"/>
    </row>
    <row r="40" spans="2:13" ht="23.25" customHeight="1" x14ac:dyDescent="0.55000000000000004">
      <c r="B40" s="21"/>
      <c r="C40" s="25"/>
      <c r="D40" s="46"/>
      <c r="E40" s="48"/>
      <c r="F40" s="45"/>
      <c r="G40" s="46"/>
      <c r="L40" s="20"/>
      <c r="M40" s="20"/>
    </row>
    <row r="41" spans="2:13" ht="25.5" customHeight="1" x14ac:dyDescent="0.55000000000000004">
      <c r="C41" s="21"/>
      <c r="D41" s="46"/>
      <c r="E41" s="48"/>
      <c r="F41" s="45"/>
      <c r="G41" s="46"/>
      <c r="L41" s="20"/>
      <c r="M41" s="26"/>
    </row>
    <row r="42" spans="2:13" x14ac:dyDescent="0.55000000000000004">
      <c r="C42" s="21"/>
      <c r="D42" s="46"/>
      <c r="E42" s="48"/>
      <c r="F42" s="45"/>
      <c r="G42" s="46"/>
      <c r="L42" s="20"/>
    </row>
    <row r="43" spans="2:13" x14ac:dyDescent="0.55000000000000004">
      <c r="C43" s="21"/>
      <c r="D43" s="46"/>
      <c r="E43" s="48"/>
      <c r="F43" s="45"/>
      <c r="G43" s="46"/>
      <c r="L43" s="20"/>
    </row>
    <row r="44" spans="2:13" x14ac:dyDescent="0.55000000000000004">
      <c r="C44" s="21"/>
      <c r="D44" s="46"/>
      <c r="E44" s="48"/>
      <c r="F44" s="45"/>
      <c r="G44" s="46"/>
      <c r="L44" s="20"/>
    </row>
    <row r="45" spans="2:13" x14ac:dyDescent="0.55000000000000004">
      <c r="C45" s="21"/>
      <c r="D45" s="46"/>
      <c r="E45" s="48"/>
      <c r="F45" s="45"/>
      <c r="G45" s="46"/>
      <c r="L45" s="20"/>
    </row>
    <row r="46" spans="2:13" x14ac:dyDescent="0.55000000000000004">
      <c r="C46" s="21"/>
      <c r="D46" s="46"/>
      <c r="E46" s="48"/>
      <c r="F46" s="45"/>
      <c r="G46" s="46"/>
    </row>
    <row r="47" spans="2:13" x14ac:dyDescent="0.55000000000000004">
      <c r="C47" s="21"/>
      <c r="D47" s="46"/>
      <c r="E47" s="48"/>
      <c r="F47" s="41"/>
      <c r="G47" s="41"/>
    </row>
    <row r="48" spans="2:13" x14ac:dyDescent="0.55000000000000004">
      <c r="C48" s="21"/>
      <c r="D48" s="46"/>
      <c r="E48" s="48"/>
      <c r="F48" s="41"/>
      <c r="G48" s="41"/>
    </row>
    <row r="49" spans="3:7" x14ac:dyDescent="0.55000000000000004">
      <c r="C49" s="21"/>
      <c r="D49" s="46"/>
      <c r="E49" s="48"/>
      <c r="F49" s="45"/>
      <c r="G49" s="46"/>
    </row>
    <row r="50" spans="3:7" x14ac:dyDescent="0.55000000000000004">
      <c r="F50" s="45"/>
      <c r="G50" s="46"/>
    </row>
    <row r="51" spans="3:7" x14ac:dyDescent="0.55000000000000004">
      <c r="F51" s="45"/>
      <c r="G51" s="46"/>
    </row>
    <row r="52" spans="3:7" x14ac:dyDescent="0.55000000000000004">
      <c r="F52" s="45"/>
      <c r="G52" s="46"/>
    </row>
    <row r="53" spans="3:7" x14ac:dyDescent="0.55000000000000004">
      <c r="F53" s="45"/>
      <c r="G53" s="46"/>
    </row>
    <row r="54" spans="3:7" x14ac:dyDescent="0.55000000000000004">
      <c r="F54" s="45"/>
      <c r="G54" s="46"/>
    </row>
    <row r="55" spans="3:7" x14ac:dyDescent="0.55000000000000004">
      <c r="F55" s="45"/>
      <c r="G55" s="46"/>
    </row>
    <row r="56" spans="3:7" x14ac:dyDescent="0.55000000000000004">
      <c r="F56" s="45"/>
      <c r="G56" s="46"/>
    </row>
    <row r="57" spans="3:7" x14ac:dyDescent="0.55000000000000004">
      <c r="F57" s="45"/>
      <c r="G57" s="46"/>
    </row>
    <row r="58" spans="3:7" x14ac:dyDescent="0.55000000000000004">
      <c r="F58" s="45"/>
      <c r="G58" s="46"/>
    </row>
    <row r="59" spans="3:7" x14ac:dyDescent="0.55000000000000004">
      <c r="F59" s="45"/>
      <c r="G59" s="46"/>
    </row>
    <row r="60" spans="3:7" x14ac:dyDescent="0.55000000000000004">
      <c r="F60" s="45"/>
      <c r="G60" s="46"/>
    </row>
    <row r="61" spans="3:7" x14ac:dyDescent="0.55000000000000004">
      <c r="F61" s="45"/>
      <c r="G61" s="46"/>
    </row>
    <row r="62" spans="3:7" x14ac:dyDescent="0.55000000000000004">
      <c r="F62" s="45"/>
      <c r="G62" s="46"/>
    </row>
    <row r="63" spans="3:7" x14ac:dyDescent="0.55000000000000004">
      <c r="F63" s="45"/>
      <c r="G63" s="46"/>
    </row>
    <row r="64" spans="3:7" x14ac:dyDescent="0.55000000000000004">
      <c r="F64" s="45"/>
      <c r="G64" s="46"/>
    </row>
    <row r="65" spans="6:7" x14ac:dyDescent="0.55000000000000004">
      <c r="F65" s="41"/>
      <c r="G65" s="41"/>
    </row>
    <row r="66" spans="6:7" x14ac:dyDescent="0.55000000000000004">
      <c r="F66" s="41"/>
      <c r="G66" s="41"/>
    </row>
    <row r="67" spans="6:7" x14ac:dyDescent="0.55000000000000004">
      <c r="F67" s="41"/>
      <c r="G67" s="41"/>
    </row>
  </sheetData>
  <mergeCells count="20">
    <mergeCell ref="D23:E23"/>
    <mergeCell ref="B24:C24"/>
    <mergeCell ref="D24:E24"/>
    <mergeCell ref="D31:E31"/>
    <mergeCell ref="B19:C19"/>
    <mergeCell ref="D19:E19"/>
    <mergeCell ref="B25:C25"/>
    <mergeCell ref="D25:E25"/>
    <mergeCell ref="B20:C20"/>
    <mergeCell ref="D20:E20"/>
    <mergeCell ref="B21:C21"/>
    <mergeCell ref="D21:E21"/>
    <mergeCell ref="B22:C22"/>
    <mergeCell ref="D22:E22"/>
    <mergeCell ref="B23:C23"/>
    <mergeCell ref="B1:C4"/>
    <mergeCell ref="D1:H4"/>
    <mergeCell ref="B17:E17"/>
    <mergeCell ref="B18:C18"/>
    <mergeCell ref="D18:E18"/>
  </mergeCells>
  <pageMargins left="0.25" right="0.25" top="0.75" bottom="0.5" header="0.3" footer="0.3"/>
  <pageSetup paperSize="17" scale="4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M67"/>
  <sheetViews>
    <sheetView showGridLines="0" zoomScale="60" zoomScaleNormal="60" workbookViewId="0">
      <selection activeCell="D22" sqref="D22:E22"/>
    </sheetView>
  </sheetViews>
  <sheetFormatPr defaultColWidth="7.68359375" defaultRowHeight="11.7" x14ac:dyDescent="0.55000000000000004"/>
  <cols>
    <col min="1" max="1" width="4.83984375" style="1" customWidth="1"/>
    <col min="2" max="2" width="8.68359375" style="1" customWidth="1"/>
    <col min="3" max="3" width="41.47265625" style="1" customWidth="1"/>
    <col min="4" max="9" width="41.47265625" style="47" customWidth="1"/>
    <col min="10" max="10" width="7.89453125" style="1" customWidth="1"/>
    <col min="11" max="11" width="33.47265625" style="1" customWidth="1"/>
    <col min="12" max="12" width="37.15625" style="1" bestFit="1" customWidth="1"/>
    <col min="13" max="13" width="14.83984375" style="1" bestFit="1" customWidth="1"/>
    <col min="14" max="16384" width="7.68359375" style="1"/>
  </cols>
  <sheetData>
    <row r="1" spans="1:13" ht="18.75" customHeight="1" x14ac:dyDescent="0.55000000000000004">
      <c r="B1" s="98" t="s">
        <v>41</v>
      </c>
      <c r="C1" s="98"/>
      <c r="D1" s="100" t="s">
        <v>21</v>
      </c>
      <c r="E1" s="100"/>
      <c r="F1" s="100"/>
      <c r="G1" s="100"/>
      <c r="H1" s="100"/>
      <c r="I1" s="32"/>
    </row>
    <row r="2" spans="1:13" ht="18.75" customHeight="1" x14ac:dyDescent="0.55000000000000004">
      <c r="B2" s="98"/>
      <c r="C2" s="98"/>
      <c r="D2" s="100"/>
      <c r="E2" s="100"/>
      <c r="F2" s="100"/>
      <c r="G2" s="100"/>
      <c r="H2" s="100"/>
      <c r="I2" s="32"/>
    </row>
    <row r="3" spans="1:13" ht="12" customHeight="1" x14ac:dyDescent="0.55000000000000004">
      <c r="B3" s="98"/>
      <c r="C3" s="98"/>
      <c r="D3" s="100"/>
      <c r="E3" s="100"/>
      <c r="F3" s="100"/>
      <c r="G3" s="100"/>
      <c r="H3" s="100"/>
      <c r="I3" s="33"/>
    </row>
    <row r="4" spans="1:13" ht="17.25" customHeight="1" thickBot="1" x14ac:dyDescent="0.6">
      <c r="B4" s="99"/>
      <c r="C4" s="99"/>
      <c r="D4" s="101"/>
      <c r="E4" s="101"/>
      <c r="F4" s="101"/>
      <c r="G4" s="101"/>
      <c r="H4" s="101"/>
      <c r="I4" s="34"/>
    </row>
    <row r="5" spans="1:13" ht="36.75" customHeight="1" thickBot="1" x14ac:dyDescent="0.6">
      <c r="B5" s="2" t="s">
        <v>1</v>
      </c>
      <c r="C5" s="3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</row>
    <row r="6" spans="1:13" ht="27.75" customHeight="1" thickBot="1" x14ac:dyDescent="0.6">
      <c r="A6" s="73"/>
      <c r="B6" s="74"/>
      <c r="C6" s="72"/>
      <c r="D6" s="72"/>
      <c r="E6" s="72"/>
      <c r="F6" s="72"/>
      <c r="G6" s="72">
        <v>1</v>
      </c>
      <c r="H6" s="72">
        <v>2</v>
      </c>
      <c r="I6" s="54">
        <v>3</v>
      </c>
      <c r="J6" s="1">
        <v>7</v>
      </c>
    </row>
    <row r="7" spans="1:13" ht="50.25" customHeight="1" thickBot="1" x14ac:dyDescent="0.6">
      <c r="B7" s="75">
        <v>0.5</v>
      </c>
      <c r="C7" s="53"/>
      <c r="D7" s="53"/>
      <c r="E7" s="53"/>
      <c r="F7" s="53"/>
      <c r="G7" s="87" t="s">
        <v>42</v>
      </c>
      <c r="H7" s="57" t="s">
        <v>19</v>
      </c>
      <c r="I7" s="36"/>
    </row>
    <row r="8" spans="1:13" s="73" customFormat="1" ht="27.75" customHeight="1" thickBot="1" x14ac:dyDescent="0.6">
      <c r="B8" s="80"/>
      <c r="C8" s="54">
        <v>4</v>
      </c>
      <c r="D8" s="54">
        <v>5</v>
      </c>
      <c r="E8" s="54">
        <v>6</v>
      </c>
      <c r="F8" s="54">
        <v>7</v>
      </c>
      <c r="G8" s="54">
        <v>8</v>
      </c>
      <c r="H8" s="54">
        <v>9</v>
      </c>
      <c r="I8" s="54">
        <v>10</v>
      </c>
    </row>
    <row r="9" spans="1:13" ht="50.25" customHeight="1" thickBot="1" x14ac:dyDescent="0.6">
      <c r="B9" s="75">
        <v>0.5</v>
      </c>
      <c r="C9" s="58" t="s">
        <v>22</v>
      </c>
      <c r="E9" s="59" t="s">
        <v>24</v>
      </c>
      <c r="F9" s="53"/>
      <c r="G9" s="60" t="s">
        <v>35</v>
      </c>
      <c r="H9" s="36"/>
      <c r="I9" s="57" t="s">
        <v>19</v>
      </c>
      <c r="K9" s="5"/>
      <c r="L9" s="6"/>
      <c r="M9" s="7"/>
    </row>
    <row r="10" spans="1:13" s="73" customFormat="1" ht="27.75" customHeight="1" thickBot="1" x14ac:dyDescent="0.6">
      <c r="B10" s="80"/>
      <c r="C10" s="54">
        <v>11</v>
      </c>
      <c r="D10" s="54">
        <v>12</v>
      </c>
      <c r="E10" s="54">
        <v>13</v>
      </c>
      <c r="F10" s="54">
        <v>14</v>
      </c>
      <c r="G10" s="54">
        <v>15</v>
      </c>
      <c r="H10" s="54">
        <v>16</v>
      </c>
      <c r="I10" s="54">
        <v>17</v>
      </c>
      <c r="K10" s="76"/>
      <c r="L10" s="77"/>
      <c r="M10" s="78"/>
    </row>
    <row r="11" spans="1:13" ht="50.25" customHeight="1" thickBot="1" x14ac:dyDescent="0.6">
      <c r="B11" s="81">
        <v>0.5</v>
      </c>
      <c r="C11" s="30"/>
      <c r="D11" s="87" t="s">
        <v>42</v>
      </c>
      <c r="E11" s="84" t="s">
        <v>37</v>
      </c>
      <c r="F11" s="58" t="s">
        <v>22</v>
      </c>
      <c r="G11" s="57" t="s">
        <v>19</v>
      </c>
      <c r="H11" s="36"/>
      <c r="I11" s="36"/>
      <c r="K11" s="5"/>
      <c r="L11" s="27"/>
      <c r="M11" s="28"/>
    </row>
    <row r="12" spans="1:13" s="73" customFormat="1" ht="27.75" customHeight="1" thickBot="1" x14ac:dyDescent="0.6">
      <c r="B12" s="80"/>
      <c r="C12" s="54">
        <v>18</v>
      </c>
      <c r="D12" s="54">
        <v>19</v>
      </c>
      <c r="E12" s="54">
        <v>20</v>
      </c>
      <c r="F12" s="54">
        <v>21</v>
      </c>
      <c r="G12" s="54">
        <v>22</v>
      </c>
      <c r="H12" s="54">
        <v>23</v>
      </c>
      <c r="I12" s="54">
        <v>24</v>
      </c>
      <c r="K12" s="76"/>
      <c r="L12" s="77"/>
      <c r="M12" s="78"/>
    </row>
    <row r="13" spans="1:13" ht="50.25" customHeight="1" thickBot="1" x14ac:dyDescent="0.6">
      <c r="B13" s="75">
        <v>0.5</v>
      </c>
      <c r="C13" s="31"/>
      <c r="D13" s="53"/>
      <c r="E13" s="53"/>
      <c r="F13" s="53"/>
      <c r="G13" s="53"/>
      <c r="H13" s="53"/>
      <c r="I13" s="36"/>
      <c r="K13" s="5"/>
      <c r="L13" s="27"/>
      <c r="M13" s="28"/>
    </row>
    <row r="14" spans="1:13" s="73" customFormat="1" ht="27.75" customHeight="1" thickBot="1" x14ac:dyDescent="0.6">
      <c r="B14" s="74"/>
      <c r="C14" s="54">
        <v>25</v>
      </c>
      <c r="D14" s="54">
        <v>26</v>
      </c>
      <c r="E14" s="55">
        <v>27</v>
      </c>
      <c r="F14" s="54">
        <v>28</v>
      </c>
      <c r="G14" s="54">
        <v>29</v>
      </c>
      <c r="H14" s="54">
        <v>30</v>
      </c>
      <c r="I14" s="54">
        <v>31</v>
      </c>
      <c r="K14" s="76"/>
      <c r="L14" s="79"/>
      <c r="M14" s="78"/>
    </row>
    <row r="15" spans="1:13" ht="50.25" customHeight="1" thickBot="1" x14ac:dyDescent="0.6">
      <c r="B15" s="75">
        <v>0.5</v>
      </c>
      <c r="C15" s="31"/>
      <c r="D15" s="53"/>
      <c r="E15" s="53"/>
      <c r="F15" s="53"/>
      <c r="G15" s="53"/>
      <c r="H15" s="53"/>
      <c r="I15" s="36"/>
      <c r="K15" s="5"/>
      <c r="L15" s="10"/>
      <c r="M15" s="28"/>
    </row>
    <row r="16" spans="1:13" ht="12" customHeight="1" thickBot="1" x14ac:dyDescent="0.6">
      <c r="B16" s="11"/>
      <c r="C16"/>
      <c r="D16" s="82"/>
      <c r="E16" s="83"/>
      <c r="F16" s="37"/>
      <c r="G16" s="37"/>
      <c r="H16" s="38"/>
      <c r="I16" s="37"/>
      <c r="L16" s="10"/>
      <c r="M16" s="28"/>
    </row>
    <row r="17" spans="2:13" s="12" customFormat="1" ht="29.25" customHeight="1" x14ac:dyDescent="0.55000000000000004">
      <c r="B17" s="102" t="s">
        <v>25</v>
      </c>
      <c r="C17" s="103"/>
      <c r="D17" s="103"/>
      <c r="E17" s="104"/>
      <c r="F17" s="39"/>
      <c r="G17" s="39"/>
      <c r="H17" s="61" t="s">
        <v>9</v>
      </c>
      <c r="I17" s="62" t="s">
        <v>10</v>
      </c>
      <c r="K17" s="13"/>
      <c r="L17" s="27"/>
      <c r="M17" s="14"/>
    </row>
    <row r="18" spans="2:13" s="12" customFormat="1" ht="23.25" customHeight="1" x14ac:dyDescent="0.55000000000000004">
      <c r="B18" s="105" t="s">
        <v>11</v>
      </c>
      <c r="C18" s="106"/>
      <c r="D18" s="107" t="s">
        <v>12</v>
      </c>
      <c r="E18" s="108"/>
      <c r="F18" s="39"/>
      <c r="G18" s="39"/>
      <c r="H18" s="63" t="s">
        <v>19</v>
      </c>
      <c r="I18" s="64">
        <v>3</v>
      </c>
      <c r="J18" s="68">
        <f>I18/$I$25</f>
        <v>0.3</v>
      </c>
      <c r="K18" s="6"/>
      <c r="L18" s="7"/>
      <c r="M18" s="15"/>
    </row>
    <row r="19" spans="2:13" ht="23.25" customHeight="1" x14ac:dyDescent="0.55000000000000004">
      <c r="B19" s="90" t="s">
        <v>19</v>
      </c>
      <c r="C19" s="91"/>
      <c r="D19" s="92" t="s">
        <v>26</v>
      </c>
      <c r="E19" s="93"/>
      <c r="F19" s="37"/>
      <c r="G19" s="41"/>
      <c r="H19" s="65" t="s">
        <v>22</v>
      </c>
      <c r="I19" s="64">
        <v>2</v>
      </c>
      <c r="J19" s="68">
        <f t="shared" ref="J19:J24" si="0">I19/$I$25</f>
        <v>0.2</v>
      </c>
      <c r="K19" s="16" t="s">
        <v>13</v>
      </c>
      <c r="L19" s="11" t="s">
        <v>14</v>
      </c>
      <c r="M19" s="17"/>
    </row>
    <row r="20" spans="2:13" ht="23.25" customHeight="1" x14ac:dyDescent="0.55000000000000004">
      <c r="B20" s="94" t="s">
        <v>22</v>
      </c>
      <c r="C20" s="95"/>
      <c r="D20" s="92" t="s">
        <v>27</v>
      </c>
      <c r="E20" s="93"/>
      <c r="F20" s="43"/>
      <c r="G20" s="44"/>
      <c r="H20" s="65" t="s">
        <v>23</v>
      </c>
      <c r="I20" s="64">
        <v>0</v>
      </c>
      <c r="J20" s="68">
        <f t="shared" si="0"/>
        <v>0</v>
      </c>
      <c r="K20" s="18" t="s">
        <v>16</v>
      </c>
      <c r="L20" s="19" t="e">
        <f>9/L26</f>
        <v>#DIV/0!</v>
      </c>
      <c r="M20" s="20"/>
    </row>
    <row r="21" spans="2:13" ht="23.25" customHeight="1" x14ac:dyDescent="0.55000000000000004">
      <c r="B21" s="96" t="s">
        <v>23</v>
      </c>
      <c r="C21" s="97"/>
      <c r="D21" s="92" t="s">
        <v>28</v>
      </c>
      <c r="E21" s="93"/>
      <c r="F21" s="45"/>
      <c r="G21" s="46"/>
      <c r="H21" s="65" t="s">
        <v>42</v>
      </c>
      <c r="I21" s="64">
        <v>2</v>
      </c>
      <c r="J21" s="68">
        <f t="shared" si="0"/>
        <v>0.2</v>
      </c>
      <c r="K21" s="18" t="s">
        <v>15</v>
      </c>
      <c r="L21" s="19">
        <f>4/31</f>
        <v>0.12903225806451613</v>
      </c>
      <c r="M21" s="20"/>
    </row>
    <row r="22" spans="2:13" ht="25.5" customHeight="1" thickBot="1" x14ac:dyDescent="0.6">
      <c r="B22" s="111" t="s">
        <v>42</v>
      </c>
      <c r="C22" s="112"/>
      <c r="D22" s="92" t="s">
        <v>43</v>
      </c>
      <c r="E22" s="93"/>
      <c r="F22" s="45"/>
      <c r="G22" s="46"/>
      <c r="H22" s="65" t="s">
        <v>24</v>
      </c>
      <c r="I22" s="64">
        <v>1</v>
      </c>
      <c r="J22" s="68">
        <f t="shared" si="0"/>
        <v>0.1</v>
      </c>
      <c r="K22" s="18" t="s">
        <v>17</v>
      </c>
      <c r="L22" s="19"/>
      <c r="M22" s="20"/>
    </row>
    <row r="23" spans="2:13" ht="25.5" customHeight="1" thickBot="1" x14ac:dyDescent="0.6">
      <c r="B23" s="114" t="s">
        <v>24</v>
      </c>
      <c r="C23" s="115"/>
      <c r="D23" s="92" t="s">
        <v>29</v>
      </c>
      <c r="E23" s="93"/>
      <c r="F23" s="45"/>
      <c r="G23" s="46"/>
      <c r="H23" s="65" t="s">
        <v>35</v>
      </c>
      <c r="I23" s="64">
        <v>1</v>
      </c>
      <c r="J23" s="68">
        <f t="shared" si="0"/>
        <v>0.1</v>
      </c>
      <c r="K23" s="18" t="s">
        <v>17</v>
      </c>
      <c r="L23" s="19" t="e">
        <f>10/L26</f>
        <v>#DIV/0!</v>
      </c>
      <c r="M23" s="20"/>
    </row>
    <row r="24" spans="2:13" ht="25.5" customHeight="1" thickBot="1" x14ac:dyDescent="0.6">
      <c r="B24" s="109" t="s">
        <v>35</v>
      </c>
      <c r="C24" s="110"/>
      <c r="D24" s="92" t="s">
        <v>36</v>
      </c>
      <c r="E24" s="93"/>
      <c r="F24" s="45"/>
      <c r="G24" s="46"/>
      <c r="H24" s="65" t="s">
        <v>37</v>
      </c>
      <c r="I24" s="40">
        <v>1</v>
      </c>
      <c r="J24" s="1">
        <f t="shared" si="0"/>
        <v>0.1</v>
      </c>
      <c r="K24" s="18" t="s">
        <v>17</v>
      </c>
      <c r="L24" s="19"/>
      <c r="M24" s="20"/>
    </row>
    <row r="25" spans="2:13" ht="23.25" customHeight="1" thickBot="1" x14ac:dyDescent="0.6">
      <c r="B25" s="116" t="s">
        <v>37</v>
      </c>
      <c r="C25" s="117"/>
      <c r="D25" s="92" t="s">
        <v>39</v>
      </c>
      <c r="E25" s="93"/>
      <c r="F25" s="45"/>
      <c r="G25" s="46"/>
      <c r="H25" s="66" t="s">
        <v>18</v>
      </c>
      <c r="I25" s="67">
        <f>SUM(I18:I24)</f>
        <v>10</v>
      </c>
      <c r="K25" s="18"/>
      <c r="L25" s="19"/>
      <c r="M25" s="20"/>
    </row>
    <row r="26" spans="2:13" ht="23.25" customHeight="1" x14ac:dyDescent="0.55000000000000004">
      <c r="B26" s="73"/>
      <c r="F26" s="45"/>
      <c r="G26" s="46"/>
      <c r="H26" s="51"/>
      <c r="I26" s="52"/>
      <c r="K26" s="18"/>
      <c r="L26" s="29"/>
      <c r="M26" s="20"/>
    </row>
    <row r="27" spans="2:13" ht="23.25" customHeight="1" x14ac:dyDescent="0.55000000000000004">
      <c r="B27" s="73" t="s">
        <v>33</v>
      </c>
      <c r="F27" s="45"/>
      <c r="G27" s="46"/>
      <c r="K27" s="5"/>
      <c r="L27" s="22"/>
      <c r="M27" s="20"/>
    </row>
    <row r="28" spans="2:13" ht="23.25" customHeight="1" x14ac:dyDescent="0.55000000000000004">
      <c r="B28" s="73" t="s">
        <v>34</v>
      </c>
      <c r="F28" s="45"/>
      <c r="G28" s="46"/>
      <c r="H28" s="49"/>
      <c r="I28" s="50"/>
      <c r="K28" s="5"/>
      <c r="L28" s="22"/>
      <c r="M28" s="20"/>
    </row>
    <row r="29" spans="2:13" ht="23.25" customHeight="1" x14ac:dyDescent="0.55000000000000004">
      <c r="B29" s="73" t="s">
        <v>40</v>
      </c>
      <c r="F29" s="45"/>
      <c r="G29" s="46"/>
      <c r="H29" s="49"/>
      <c r="I29" s="50"/>
      <c r="K29" s="5"/>
      <c r="L29" s="22"/>
      <c r="M29" s="20"/>
    </row>
    <row r="30" spans="2:13" ht="23.25" customHeight="1" x14ac:dyDescent="0.55000000000000004">
      <c r="F30" s="45"/>
      <c r="G30" s="46"/>
      <c r="I30" s="47" t="s">
        <v>0</v>
      </c>
      <c r="K30" s="5"/>
      <c r="L30" s="23"/>
      <c r="M30" s="20"/>
    </row>
    <row r="31" spans="2:13" ht="23.25" customHeight="1" x14ac:dyDescent="0.55000000000000004">
      <c r="C31" s="24"/>
      <c r="D31" s="113"/>
      <c r="E31" s="113"/>
      <c r="F31" s="45"/>
      <c r="G31" s="46"/>
      <c r="L31" s="20"/>
      <c r="M31" s="20"/>
    </row>
    <row r="32" spans="2:13" ht="23.25" customHeight="1" x14ac:dyDescent="0.55000000000000004">
      <c r="B32" s="21"/>
      <c r="C32" s="25"/>
      <c r="D32" s="46"/>
      <c r="E32" s="48"/>
      <c r="F32" s="45"/>
      <c r="G32" s="46"/>
      <c r="L32" s="20"/>
      <c r="M32" s="20"/>
    </row>
    <row r="33" spans="2:13" ht="23.25" customHeight="1" x14ac:dyDescent="0.55000000000000004">
      <c r="B33" s="21"/>
      <c r="C33" s="25"/>
      <c r="D33" s="46"/>
      <c r="E33" s="49"/>
      <c r="F33" s="50"/>
      <c r="G33" s="46"/>
      <c r="L33" s="20"/>
      <c r="M33" s="20"/>
    </row>
    <row r="34" spans="2:13" ht="23.25" customHeight="1" x14ac:dyDescent="0.55000000000000004">
      <c r="B34" s="21"/>
      <c r="C34" s="25"/>
      <c r="D34" s="46"/>
      <c r="E34" s="49"/>
      <c r="F34" s="50"/>
      <c r="G34" s="46"/>
      <c r="L34" s="20"/>
      <c r="M34" s="20"/>
    </row>
    <row r="35" spans="2:13" ht="23.25" customHeight="1" x14ac:dyDescent="0.55000000000000004">
      <c r="B35" s="21"/>
      <c r="C35" s="25"/>
      <c r="D35" s="46"/>
      <c r="E35" s="48"/>
      <c r="F35" s="45"/>
      <c r="G35" s="46"/>
      <c r="L35" s="20"/>
      <c r="M35" s="20"/>
    </row>
    <row r="36" spans="2:13" ht="23.25" customHeight="1" x14ac:dyDescent="0.55000000000000004">
      <c r="B36" s="21"/>
      <c r="C36" s="25"/>
      <c r="D36" s="46"/>
      <c r="E36" s="48"/>
      <c r="F36" s="45"/>
      <c r="G36" s="46"/>
      <c r="L36" s="20"/>
      <c r="M36" s="20"/>
    </row>
    <row r="37" spans="2:13" ht="23.25" customHeight="1" x14ac:dyDescent="0.55000000000000004">
      <c r="B37" s="21"/>
      <c r="C37" s="25"/>
      <c r="D37" s="46"/>
      <c r="E37" s="48"/>
      <c r="F37" s="45"/>
      <c r="G37" s="46"/>
      <c r="L37" s="20"/>
      <c r="M37" s="20"/>
    </row>
    <row r="38" spans="2:13" ht="23.25" customHeight="1" x14ac:dyDescent="0.55000000000000004">
      <c r="B38" s="21"/>
      <c r="C38" s="25"/>
      <c r="D38" s="46"/>
      <c r="E38" s="48"/>
      <c r="F38" s="45"/>
      <c r="G38" s="46"/>
      <c r="L38" s="20"/>
      <c r="M38" s="20"/>
    </row>
    <row r="39" spans="2:13" ht="23.25" customHeight="1" x14ac:dyDescent="0.55000000000000004">
      <c r="B39" s="21"/>
      <c r="C39" s="25"/>
      <c r="D39" s="46"/>
      <c r="E39" s="48"/>
      <c r="F39" s="45"/>
      <c r="G39" s="46"/>
      <c r="L39" s="20"/>
      <c r="M39" s="20"/>
    </row>
    <row r="40" spans="2:13" ht="23.25" customHeight="1" x14ac:dyDescent="0.55000000000000004">
      <c r="B40" s="21"/>
      <c r="C40" s="25"/>
      <c r="D40" s="46"/>
      <c r="E40" s="48"/>
      <c r="F40" s="45"/>
      <c r="G40" s="46"/>
      <c r="L40" s="20"/>
      <c r="M40" s="20"/>
    </row>
    <row r="41" spans="2:13" ht="25.5" customHeight="1" x14ac:dyDescent="0.55000000000000004">
      <c r="C41" s="21"/>
      <c r="D41" s="46"/>
      <c r="E41" s="48"/>
      <c r="F41" s="45"/>
      <c r="G41" s="46"/>
      <c r="L41" s="20"/>
      <c r="M41" s="26"/>
    </row>
    <row r="42" spans="2:13" x14ac:dyDescent="0.55000000000000004">
      <c r="C42" s="21"/>
      <c r="D42" s="46"/>
      <c r="E42" s="48"/>
      <c r="F42" s="45"/>
      <c r="G42" s="46"/>
      <c r="L42" s="20"/>
    </row>
    <row r="43" spans="2:13" x14ac:dyDescent="0.55000000000000004">
      <c r="C43" s="21"/>
      <c r="D43" s="46"/>
      <c r="E43" s="48"/>
      <c r="F43" s="45"/>
      <c r="G43" s="46"/>
      <c r="L43" s="20"/>
    </row>
    <row r="44" spans="2:13" x14ac:dyDescent="0.55000000000000004">
      <c r="C44" s="21"/>
      <c r="D44" s="46"/>
      <c r="E44" s="48"/>
      <c r="F44" s="45"/>
      <c r="G44" s="46"/>
      <c r="L44" s="20"/>
    </row>
    <row r="45" spans="2:13" x14ac:dyDescent="0.55000000000000004">
      <c r="C45" s="21"/>
      <c r="D45" s="46"/>
      <c r="E45" s="48"/>
      <c r="F45" s="45"/>
      <c r="G45" s="46"/>
      <c r="L45" s="20"/>
    </row>
    <row r="46" spans="2:13" x14ac:dyDescent="0.55000000000000004">
      <c r="C46" s="21"/>
      <c r="D46" s="46"/>
      <c r="E46" s="48"/>
      <c r="F46" s="45"/>
      <c r="G46" s="46"/>
    </row>
    <row r="47" spans="2:13" x14ac:dyDescent="0.55000000000000004">
      <c r="C47" s="21"/>
      <c r="D47" s="46"/>
      <c r="E47" s="48"/>
      <c r="F47" s="41"/>
      <c r="G47" s="41"/>
    </row>
    <row r="48" spans="2:13" x14ac:dyDescent="0.55000000000000004">
      <c r="C48" s="21"/>
      <c r="D48" s="46"/>
      <c r="E48" s="48"/>
      <c r="F48" s="41"/>
      <c r="G48" s="41"/>
    </row>
    <row r="49" spans="3:7" x14ac:dyDescent="0.55000000000000004">
      <c r="C49" s="21"/>
      <c r="D49" s="46"/>
      <c r="E49" s="48"/>
      <c r="F49" s="45"/>
      <c r="G49" s="46"/>
    </row>
    <row r="50" spans="3:7" x14ac:dyDescent="0.55000000000000004">
      <c r="F50" s="45"/>
      <c r="G50" s="46"/>
    </row>
    <row r="51" spans="3:7" x14ac:dyDescent="0.55000000000000004">
      <c r="F51" s="45"/>
      <c r="G51" s="46"/>
    </row>
    <row r="52" spans="3:7" x14ac:dyDescent="0.55000000000000004">
      <c r="F52" s="45"/>
      <c r="G52" s="46"/>
    </row>
    <row r="53" spans="3:7" x14ac:dyDescent="0.55000000000000004">
      <c r="F53" s="45"/>
      <c r="G53" s="46"/>
    </row>
    <row r="54" spans="3:7" x14ac:dyDescent="0.55000000000000004">
      <c r="F54" s="45"/>
      <c r="G54" s="46"/>
    </row>
    <row r="55" spans="3:7" x14ac:dyDescent="0.55000000000000004">
      <c r="F55" s="45"/>
      <c r="G55" s="46"/>
    </row>
    <row r="56" spans="3:7" x14ac:dyDescent="0.55000000000000004">
      <c r="F56" s="45"/>
      <c r="G56" s="46"/>
    </row>
    <row r="57" spans="3:7" x14ac:dyDescent="0.55000000000000004">
      <c r="F57" s="45"/>
      <c r="G57" s="46"/>
    </row>
    <row r="58" spans="3:7" x14ac:dyDescent="0.55000000000000004">
      <c r="F58" s="45"/>
      <c r="G58" s="46"/>
    </row>
    <row r="59" spans="3:7" x14ac:dyDescent="0.55000000000000004">
      <c r="F59" s="45"/>
      <c r="G59" s="46"/>
    </row>
    <row r="60" spans="3:7" x14ac:dyDescent="0.55000000000000004">
      <c r="F60" s="45"/>
      <c r="G60" s="46"/>
    </row>
    <row r="61" spans="3:7" x14ac:dyDescent="0.55000000000000004">
      <c r="F61" s="45"/>
      <c r="G61" s="46"/>
    </row>
    <row r="62" spans="3:7" x14ac:dyDescent="0.55000000000000004">
      <c r="F62" s="45"/>
      <c r="G62" s="46"/>
    </row>
    <row r="63" spans="3:7" x14ac:dyDescent="0.55000000000000004">
      <c r="F63" s="45"/>
      <c r="G63" s="46"/>
    </row>
    <row r="64" spans="3:7" x14ac:dyDescent="0.55000000000000004">
      <c r="F64" s="45"/>
      <c r="G64" s="46"/>
    </row>
    <row r="65" spans="6:7" x14ac:dyDescent="0.55000000000000004">
      <c r="F65" s="41"/>
      <c r="G65" s="41"/>
    </row>
    <row r="66" spans="6:7" x14ac:dyDescent="0.55000000000000004">
      <c r="F66" s="41"/>
      <c r="G66" s="41"/>
    </row>
    <row r="67" spans="6:7" x14ac:dyDescent="0.55000000000000004">
      <c r="F67" s="41"/>
      <c r="G67" s="41"/>
    </row>
  </sheetData>
  <mergeCells count="20">
    <mergeCell ref="B19:C19"/>
    <mergeCell ref="D19:E19"/>
    <mergeCell ref="B1:C4"/>
    <mergeCell ref="D1:H4"/>
    <mergeCell ref="B17:E17"/>
    <mergeCell ref="B18:C18"/>
    <mergeCell ref="D18:E18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D31:E31"/>
    <mergeCell ref="B25:C25"/>
    <mergeCell ref="D25:E25"/>
  </mergeCells>
  <pageMargins left="0.25" right="0.25" top="0.75" bottom="0.5" header="0.3" footer="0.3"/>
  <pageSetup paperSize="17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November 2014 Post Placemat</vt:lpstr>
      <vt:lpstr>December 2014 Post Placemat</vt:lpstr>
      <vt:lpstr>January 2015 Post Placemat</vt:lpstr>
      <vt:lpstr>'December 2014 Post Placemat'!Print_Area</vt:lpstr>
      <vt:lpstr>'January 2015 Post Placemat'!Print_Area</vt:lpstr>
      <vt:lpstr>'November 2014 Post Placemat'!Print_Area</vt:lpstr>
    </vt:vector>
  </TitlesOfParts>
  <Company>CPB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Albanese</dc:creator>
  <cp:lastModifiedBy>Julie Collins</cp:lastModifiedBy>
  <cp:lastPrinted>2014-11-13T04:48:19Z</cp:lastPrinted>
  <dcterms:created xsi:type="dcterms:W3CDTF">2013-10-30T20:11:44Z</dcterms:created>
  <dcterms:modified xsi:type="dcterms:W3CDTF">2014-11-13T05:07:11Z</dcterms:modified>
</cp:coreProperties>
</file>